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9170" windowHeight="5790" activeTab="4"/>
  </bookViews>
  <sheets>
    <sheet name="Table 1" sheetId="1" r:id="rId1"/>
    <sheet name="Graph 1" sheetId="2" r:id="rId2"/>
    <sheet name="Table 2" sheetId="3" r:id="rId3"/>
    <sheet name="Table 3" sheetId="4" r:id="rId4"/>
    <sheet name="Table 4" sheetId="5" r:id="rId5"/>
    <sheet name="Table 5" sheetId="6" r:id="rId6"/>
    <sheet name="Table 6" sheetId="7" r:id="rId7"/>
    <sheet name="Table 7" sheetId="8" r:id="rId8"/>
    <sheet name="Table 8" sheetId="9" r:id="rId9"/>
  </sheets>
  <definedNames/>
  <calcPr fullCalcOnLoad="1"/>
</workbook>
</file>

<file path=xl/sharedStrings.xml><?xml version="1.0" encoding="utf-8"?>
<sst xmlns="http://schemas.openxmlformats.org/spreadsheetml/2006/main" count="305" uniqueCount="181">
  <si>
    <t>-</t>
  </si>
  <si>
    <t>Provizoriu (1)</t>
  </si>
  <si>
    <t>Produsul intern brut</t>
  </si>
  <si>
    <t>Contribuţia categoriilor de utilizări la formarea şi creşterea Produsului intern brut, în anul 2012</t>
  </si>
  <si>
    <t>Contributia la formarea PIB - %</t>
  </si>
  <si>
    <t>Contribuţia la creştere PIB - %</t>
  </si>
  <si>
    <t>Consumul final  efectiv total</t>
  </si>
  <si>
    <t xml:space="preserve">   Consum final individual efectiv al
   gospodăriilor populaţiei</t>
  </si>
  <si>
    <t xml:space="preserve">        Cheltuiala pentru consumul final al
        gospodăriilor populaţiei</t>
  </si>
  <si>
    <t xml:space="preserve">        Cheltuiala pentru consumul final al
        instituţiilor fără scop lucrativ în serviciul
        gospodăriilor populaţiei</t>
  </si>
  <si>
    <t xml:space="preserve">        Cheltuiala pentru consumul final
        individual al administraţiilor publice</t>
  </si>
  <si>
    <t xml:space="preserve">   Consumul final colectiv efectiv al
   administraţiilor publice</t>
  </si>
  <si>
    <t>Formarea brută de capital fix</t>
  </si>
  <si>
    <t>Variaţia stocurilor</t>
  </si>
  <si>
    <t>Exportul net de bunuri şi servicii</t>
  </si>
  <si>
    <t xml:space="preserve">    Exportul de bunuri şi servicii</t>
  </si>
  <si>
    <t xml:space="preserve">    Importul de bunuri şi servicii</t>
  </si>
  <si>
    <t>Table 1: Quarterly Gross Domestic Product</t>
  </si>
  <si>
    <t>Q1</t>
  </si>
  <si>
    <t>Q2</t>
  </si>
  <si>
    <t>Q3</t>
  </si>
  <si>
    <t>Q4</t>
  </si>
  <si>
    <t>Year</t>
  </si>
  <si>
    <t xml:space="preserve">- in % as against the corresponding period of the previous year - </t>
  </si>
  <si>
    <t>Unadjusted series</t>
  </si>
  <si>
    <t>Seasonally adjusted series</t>
  </si>
  <si>
    <t xml:space="preserve">- in % as against the previous quarter - </t>
  </si>
  <si>
    <t>Period</t>
  </si>
  <si>
    <t>Volume indices - %</t>
  </si>
  <si>
    <t>Agriculture</t>
  </si>
  <si>
    <t>Industry</t>
  </si>
  <si>
    <t>Construction</t>
  </si>
  <si>
    <t>Services</t>
  </si>
  <si>
    <t>Net taxes on products</t>
  </si>
  <si>
    <t>Gross domestic product</t>
  </si>
  <si>
    <t>Contribution to the nominal value of GDP - %</t>
  </si>
  <si>
    <t>Contribution to the growth rate of GDP - %</t>
  </si>
  <si>
    <t xml:space="preserve">   Agriculture, forestry and fishing</t>
  </si>
  <si>
    <t xml:space="preserve">   Construction</t>
  </si>
  <si>
    <t xml:space="preserve">   Information and communication</t>
  </si>
  <si>
    <t xml:space="preserve">   Financial intermediation and insurance</t>
  </si>
  <si>
    <t xml:space="preserve">   Real estate activities</t>
  </si>
  <si>
    <t>Gross value added</t>
  </si>
  <si>
    <t xml:space="preserve">   Minning and quarrying; manufacturing;
   electricity, gas, steam and air conditioning
   production and supply; water supply;
   sewerage, waste management and
   decontamination activities</t>
  </si>
  <si>
    <t xml:space="preserve">   Wholesale and retail; repair of motor vehicles
   and motorcycles; transport and storage;
   hotels and restaurants</t>
  </si>
  <si>
    <t xml:space="preserve">   Public administration and defence; social 
   insurance of public sector; education; health
   and social assistance</t>
  </si>
  <si>
    <t xml:space="preserve">   Shows, culture and recreation activities; repair
   of households goods and other services</t>
  </si>
  <si>
    <t xml:space="preserve">   Professional, scientific and technical
   activities; activities of administrative services
   and support services</t>
  </si>
  <si>
    <t>Total final consumption</t>
  </si>
  <si>
    <t xml:space="preserve">    Actual individual consumption of households</t>
  </si>
  <si>
    <t xml:space="preserve">       Final consumption expenditure of households</t>
  </si>
  <si>
    <t xml:space="preserve">       Final consumption expenditure of Non-profit
       institutions serving households</t>
  </si>
  <si>
    <t xml:space="preserve">       Individual final consumption expenditure
       of General government</t>
  </si>
  <si>
    <t xml:space="preserve">    Collective final consumption expenditure
    of General government</t>
  </si>
  <si>
    <t>Gross fixed capital formation</t>
  </si>
  <si>
    <t>Change in inventories</t>
  </si>
  <si>
    <t>Net export</t>
  </si>
  <si>
    <t xml:space="preserve">    Export of goods and services</t>
  </si>
  <si>
    <t xml:space="preserve">    Import of goods and services</t>
  </si>
  <si>
    <t xml:space="preserve">   Wholesale and retail; repair of motor
    vehicles and motorcycles; transport and
    storage; hotels and restaurants</t>
  </si>
  <si>
    <t xml:space="preserve">   Shows, culture and recreation activities;
   repair of households goods and other
   services</t>
  </si>
  <si>
    <t xml:space="preserve">       Final consumption expenditure of
       households</t>
  </si>
  <si>
    <t xml:space="preserve">       Final consumption expenditure of
       Non-profit institutions serving households</t>
  </si>
  <si>
    <t xml:space="preserve">  - unadjusted series - </t>
  </si>
  <si>
    <t>Milions RON current prices</t>
  </si>
  <si>
    <t>Final consumption</t>
  </si>
  <si>
    <t>Gross capital formation</t>
  </si>
  <si>
    <t xml:space="preserve">of which: </t>
  </si>
  <si>
    <t xml:space="preserve">   Export of goods and services</t>
  </si>
  <si>
    <t xml:space="preserve">   Import of goods and services</t>
  </si>
  <si>
    <t>1) Represents the difference between taxes on product due to the State Budget (VAT, excise duties, other taxes) and product subsidies paid from the State Budget.</t>
  </si>
  <si>
    <t>2) Comprises: expenditure of population households for purchasing goods and services in view to meet their members needs,  the expenditure for individual consumption of public administration (education, health, social security and social activities, culture,  sport, leisure activities, collection of household waste) and the expenditure for individual consumption of non-profit institutions serving households (religious organisations, trade unions, political parties, unions, foundations, cultural and sport associations).</t>
  </si>
  <si>
    <t>3) Comprises the expenditure for collective consumption of public administration (general public services, national defence and territory security, public order and security, legislative and regulatory activities, research &amp; development, etc.).</t>
  </si>
  <si>
    <r>
      <t>Net taxes on products</t>
    </r>
    <r>
      <rPr>
        <vertAlign val="superscript"/>
        <sz val="9"/>
        <rFont val="Calibri"/>
        <family val="2"/>
      </rPr>
      <t xml:space="preserve"> 1)</t>
    </r>
  </si>
  <si>
    <r>
      <t xml:space="preserve">    Actual individual consumption of households  </t>
    </r>
    <r>
      <rPr>
        <vertAlign val="superscript"/>
        <sz val="9"/>
        <rFont val="Calibri"/>
        <family val="2"/>
      </rPr>
      <t>2)</t>
    </r>
  </si>
  <si>
    <t xml:space="preserve">   Minning and quarrying; manufacturing; electricity,
   gas, steam and air conditioning production and
   supply; water supply; sewerage, waste
   management and decontamination activities</t>
  </si>
  <si>
    <t xml:space="preserve">   Professional, scientific and technical activities;
   activities of administrative services and support
   services</t>
  </si>
  <si>
    <t xml:space="preserve">   Public administration and defence; social
   insurance of public sector; education; health
   and social assistance</t>
  </si>
  <si>
    <t xml:space="preserve">       Final consumption expenditure of Non-profit 
       institutions serving households</t>
  </si>
  <si>
    <t xml:space="preserve">       Individual final consumption expenditure of
       General government</t>
  </si>
  <si>
    <r>
      <t xml:space="preserve">    Collective final consumption expenditure of
    General government </t>
    </r>
    <r>
      <rPr>
        <vertAlign val="superscript"/>
        <sz val="9"/>
        <rFont val="Calibri"/>
        <family val="2"/>
      </rPr>
      <t>3)</t>
    </r>
  </si>
  <si>
    <t xml:space="preserve">  - seasonally adjusted series - </t>
  </si>
  <si>
    <t xml:space="preserve">    Statistical discrepancy</t>
  </si>
  <si>
    <t xml:space="preserve">   Minning and quarrying; manufacturing; electricity, 
   gas, steam and air conditioning production and
   supply; water supply; sewerage, waste
   management and decontamination activities</t>
  </si>
  <si>
    <t xml:space="preserve">       Individual final consumption expenditure of 
       General government</t>
  </si>
  <si>
    <t>Millions RON, current prices</t>
  </si>
  <si>
    <t xml:space="preserve">In % as against the previous quarter  </t>
  </si>
  <si>
    <t>In % as against the corresponding period of the previous year</t>
  </si>
  <si>
    <t>Provisional (1)</t>
  </si>
  <si>
    <t>Provisional (2)</t>
  </si>
  <si>
    <t>Differences</t>
  </si>
  <si>
    <t>1.I-30.IX</t>
  </si>
  <si>
    <t>2000Q1</t>
  </si>
  <si>
    <t>2000Q2</t>
  </si>
  <si>
    <t>2000Q3</t>
  </si>
  <si>
    <t>2000Q4</t>
  </si>
  <si>
    <t>2001Q1</t>
  </si>
  <si>
    <t>2001Q2</t>
  </si>
  <si>
    <t>2001Q3</t>
  </si>
  <si>
    <t>2001Q4</t>
  </si>
  <si>
    <t>2002Q1</t>
  </si>
  <si>
    <t>2002Q2</t>
  </si>
  <si>
    <t>2002Q3</t>
  </si>
  <si>
    <t>2002Q4</t>
  </si>
  <si>
    <t>2003Q1</t>
  </si>
  <si>
    <t>2003Q2</t>
  </si>
  <si>
    <t>2003Q3</t>
  </si>
  <si>
    <t>2003Q4</t>
  </si>
  <si>
    <t>2004Q1</t>
  </si>
  <si>
    <t>2004Q2</t>
  </si>
  <si>
    <t>2004Q3</t>
  </si>
  <si>
    <t>2004Q4</t>
  </si>
  <si>
    <t>2005Q1</t>
  </si>
  <si>
    <t>2005Q2</t>
  </si>
  <si>
    <t>2005Q3</t>
  </si>
  <si>
    <t>2005Q4</t>
  </si>
  <si>
    <t>2006Q1</t>
  </si>
  <si>
    <t>2006Q2</t>
  </si>
  <si>
    <t>2006Q3</t>
  </si>
  <si>
    <t>2006Q4</t>
  </si>
  <si>
    <t>2007Q1</t>
  </si>
  <si>
    <t>2007Q2</t>
  </si>
  <si>
    <t>2007Q3</t>
  </si>
  <si>
    <t>2007Q4</t>
  </si>
  <si>
    <t>2008Q1</t>
  </si>
  <si>
    <t>2008Q2</t>
  </si>
  <si>
    <t>2008Q3</t>
  </si>
  <si>
    <t>2008Q4</t>
  </si>
  <si>
    <t>2009Q1</t>
  </si>
  <si>
    <t>2009Q2</t>
  </si>
  <si>
    <t>2009Q3</t>
  </si>
  <si>
    <t>2009Q4</t>
  </si>
  <si>
    <t>2010Q1</t>
  </si>
  <si>
    <t>2010Q2</t>
  </si>
  <si>
    <t>2010Q3</t>
  </si>
  <si>
    <t>2010Q4</t>
  </si>
  <si>
    <t>2011Q1</t>
  </si>
  <si>
    <t>2011Q2</t>
  </si>
  <si>
    <t>2011Q3</t>
  </si>
  <si>
    <t>2011Q4</t>
  </si>
  <si>
    <t>2012Q1</t>
  </si>
  <si>
    <t>2012Q2</t>
  </si>
  <si>
    <t>2012Q3</t>
  </si>
  <si>
    <t>2012Q4</t>
  </si>
  <si>
    <t>2013Q1</t>
  </si>
  <si>
    <t>2013Q2</t>
  </si>
  <si>
    <t>2013Q3</t>
  </si>
  <si>
    <t>2013Q4</t>
  </si>
  <si>
    <t>2014Q1</t>
  </si>
  <si>
    <t>2014Q2</t>
  </si>
  <si>
    <t>2014Q3</t>
  </si>
  <si>
    <t>2014Q4</t>
  </si>
  <si>
    <t>2015Q1</t>
  </si>
  <si>
    <t>2015Q2</t>
  </si>
  <si>
    <t>2015Q3</t>
  </si>
  <si>
    <t>2015Q4</t>
  </si>
  <si>
    <t>2016Q1</t>
  </si>
  <si>
    <t>2016Q2</t>
  </si>
  <si>
    <t>2016Q3</t>
  </si>
  <si>
    <t>2016Q4</t>
  </si>
  <si>
    <t>2017Q1</t>
  </si>
  <si>
    <t>2017Q2</t>
  </si>
  <si>
    <t>2017Q3</t>
  </si>
  <si>
    <t>Graph 1: Quarterly Gross Domestic Product of Romania, in the period 2000-2018 (seasonally adjusted series)
                  (quarterly average of 2000=100)</t>
  </si>
  <si>
    <t>2017Q4</t>
  </si>
  <si>
    <t>2018Q1</t>
  </si>
  <si>
    <t>2018Q2</t>
  </si>
  <si>
    <t>2018Q3</t>
  </si>
  <si>
    <t>Table 2: Quarterly GDP, in the period 1.I-30.IX 2018 - seasonally adjusted series</t>
  </si>
  <si>
    <t>Table 3: Quarterly GDP, in the period 1.I-30.IX 2018 - unadjusted series</t>
  </si>
  <si>
    <t>Tabel 4: The contribution of GDP resources to the nominal value and growth rate of GDP,
                 in Q3  2018</t>
  </si>
  <si>
    <t>Tabel 5: The contribution of GDP expenditure to the nominal value and growth rate of GDP, 
                 in Q3 2018</t>
  </si>
  <si>
    <t>Tabel 6: GROSS DOMESTIC PRODUCT BY RESOURCES AND USES, IN Q3 2018</t>
  </si>
  <si>
    <t>Volume indices
 – în % as against Q3 2017</t>
  </si>
  <si>
    <t>Price indices
 – în % as against Q3 2017</t>
  </si>
  <si>
    <t>Tabel 7: GROSS DOMESTIC PRODUCT BY RESOURCES AND USES, IN Q3 2018</t>
  </si>
  <si>
    <t>Volume indices
 – în % as against Q2 2018</t>
  </si>
  <si>
    <t>Price indices
 – în % as against Q2 2018</t>
  </si>
  <si>
    <t>Tabel 8: GROSS DOMESTIC PRODUCT BY RESOURCES AND USES, IN THE PERIOD 1.I-30.IX 2018</t>
  </si>
  <si>
    <t>Volume indices
 – în % as against the period
 1.I-30.IX 2017</t>
  </si>
  <si>
    <t>Price indices
 – în % as against the period
1.I-30.IX  2017</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</si>
</sst>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lei&quot;;\-#,##0\ &quot;lei&quot;"/>
    <numFmt numFmtId="165" formatCode="#,##0\ &quot;lei&quot;;[Red]\-#,##0\ &quot;lei&quot;"/>
    <numFmt numFmtId="166" formatCode="#,##0.00\ &quot;lei&quot;;\-#,##0.00\ &quot;lei&quot;"/>
    <numFmt numFmtId="167" formatCode="#,##0.00\ &quot;lei&quot;;[Red]\-#,##0.00\ &quot;lei&quot;"/>
    <numFmt numFmtId="168" formatCode="_-* #,##0\ &quot;lei&quot;_-;\-* #,##0\ &quot;lei&quot;_-;_-* &quot;-&quot;\ &quot;lei&quot;_-;_-@_-"/>
    <numFmt numFmtId="169" formatCode="_-* #,##0\ _l_e_i_-;\-* #,##0\ _l_e_i_-;_-* &quot;-&quot;\ _l_e_i_-;_-@_-"/>
    <numFmt numFmtId="170" formatCode="_-* #,##0.00\ &quot;lei&quot;_-;\-* #,##0.00\ &quot;lei&quot;_-;_-* &quot;-&quot;??\ &quot;lei&quot;_-;_-@_-"/>
    <numFmt numFmtId="171" formatCode="_-* #,##0.00\ _l_e_i_-;\-* #,##0.00\ _l_e_i_-;_-* &quot;-&quot;??\ _l_e_i_-;_-@_-"/>
    <numFmt numFmtId="172" formatCode="0.0"/>
    <numFmt numFmtId="173" formatCode="0.000000"/>
    <numFmt numFmtId="174" formatCode="0.00000"/>
    <numFmt numFmtId="175" formatCode="0.0000"/>
    <numFmt numFmtId="176" formatCode="0.000"/>
  </numFmts>
  <fonts count="51">
    <font>
      <sz val="10"/>
      <name val="Arial"/>
      <family val="0"/>
    </font>
    <font>
      <sz val="8"/>
      <name val="Arial"/>
      <family val="0"/>
    </font>
    <font>
      <u val="single"/>
      <sz val="10"/>
      <color indexed="36"/>
      <name val="Arial"/>
      <family val="0"/>
    </font>
    <font>
      <u val="single"/>
      <sz val="10"/>
      <color indexed="12"/>
      <name val="Arial"/>
      <family val="0"/>
    </font>
    <font>
      <sz val="10"/>
      <name val="MS Sans Serif"/>
      <family val="0"/>
    </font>
    <font>
      <b/>
      <sz val="10"/>
      <name val="Calibri"/>
      <family val="2"/>
    </font>
    <font>
      <sz val="10"/>
      <name val="Calibri"/>
      <family val="2"/>
    </font>
    <font>
      <b/>
      <sz val="9"/>
      <name val="Calibri"/>
      <family val="2"/>
    </font>
    <font>
      <sz val="9"/>
      <name val="Calibri"/>
      <family val="2"/>
    </font>
    <font>
      <i/>
      <vertAlign val="superscript"/>
      <sz val="9"/>
      <name val="Calibri"/>
      <family val="2"/>
    </font>
    <font>
      <i/>
      <sz val="9"/>
      <name val="Calibri"/>
      <family val="2"/>
    </font>
    <font>
      <vertAlign val="superscript"/>
      <sz val="9"/>
      <name val="Calibri"/>
      <family val="2"/>
    </font>
    <font>
      <sz val="8"/>
      <name val="Calibri"/>
      <family val="2"/>
    </font>
    <font>
      <b/>
      <sz val="11"/>
      <name val="Calibri"/>
      <family val="2"/>
    </font>
    <font>
      <sz val="11"/>
      <name val="Calibri"/>
      <family val="2"/>
    </font>
    <font>
      <sz val="11"/>
      <name val="Arial"/>
      <family val="0"/>
    </font>
    <font>
      <i/>
      <sz val="10"/>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6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thin"/>
      <bottom>
        <color indexed="63"/>
      </bottom>
    </border>
    <border>
      <left style="thin"/>
      <right style="thin"/>
      <top style="thin"/>
      <bottom>
        <color indexed="63"/>
      </bottom>
    </border>
    <border>
      <left>
        <color indexed="63"/>
      </left>
      <right>
        <color indexed="63"/>
      </right>
      <top style="thin"/>
      <bottom style="thin"/>
    </border>
    <border>
      <left style="thin"/>
      <right style="thin"/>
      <top style="thin"/>
      <bottom style="thin"/>
    </border>
    <border>
      <left>
        <color indexed="63"/>
      </left>
      <right style="medium"/>
      <top style="thin"/>
      <bottom style="thin"/>
    </border>
    <border>
      <left style="medium"/>
      <right>
        <color indexed="63"/>
      </right>
      <top>
        <color indexed="63"/>
      </top>
      <bottom>
        <color indexed="63"/>
      </bottom>
    </border>
    <border>
      <left>
        <color indexed="63"/>
      </left>
      <right>
        <color indexed="63"/>
      </right>
      <top>
        <color indexed="63"/>
      </top>
      <bottom style="thin"/>
    </border>
    <border>
      <left style="thin"/>
      <right style="thin"/>
      <top>
        <color indexed="63"/>
      </top>
      <bottom style="thin"/>
    </border>
    <border>
      <left>
        <color indexed="63"/>
      </left>
      <right style="medium"/>
      <top>
        <color indexed="63"/>
      </top>
      <bottom style="thin"/>
    </border>
    <border>
      <left style="medium"/>
      <right>
        <color indexed="63"/>
      </right>
      <top>
        <color indexed="63"/>
      </top>
      <bottom style="thin"/>
    </border>
    <border>
      <left style="thin"/>
      <right style="medium"/>
      <top style="thin"/>
      <bottom style="thin"/>
    </border>
    <border>
      <left style="thin"/>
      <right style="thin"/>
      <top>
        <color indexed="63"/>
      </top>
      <bottom>
        <color indexed="63"/>
      </bottom>
    </border>
    <border>
      <left>
        <color indexed="63"/>
      </left>
      <right style="medium"/>
      <top>
        <color indexed="63"/>
      </top>
      <bottom>
        <color indexed="63"/>
      </bottom>
    </border>
    <border>
      <left style="thin"/>
      <right style="thin"/>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thin"/>
      <bottom>
        <color indexed="63"/>
      </bottom>
    </border>
    <border>
      <left>
        <color indexed="63"/>
      </left>
      <right style="medium"/>
      <top style="thin"/>
      <bottom>
        <color indexed="63"/>
      </bottom>
    </border>
    <border>
      <left style="medium"/>
      <right style="medium"/>
      <top>
        <color indexed="63"/>
      </top>
      <bottom>
        <color indexed="63"/>
      </bottom>
    </border>
    <border>
      <left style="medium"/>
      <right style="medium"/>
      <top style="medium"/>
      <bottom>
        <color indexed="63"/>
      </bottom>
    </border>
    <border>
      <left style="medium"/>
      <right style="medium"/>
      <top>
        <color indexed="63"/>
      </top>
      <bottom style="medium"/>
    </border>
    <border>
      <left style="medium"/>
      <right style="thin"/>
      <top style="medium"/>
      <bottom style="medium"/>
    </border>
    <border>
      <left style="medium"/>
      <right style="thin"/>
      <top>
        <color indexed="63"/>
      </top>
      <bottom>
        <color indexed="63"/>
      </bottom>
    </border>
    <border>
      <left style="medium"/>
      <right style="thin"/>
      <top style="medium"/>
      <bottom>
        <color indexed="63"/>
      </bottom>
    </border>
    <border>
      <left>
        <color indexed="63"/>
      </left>
      <right style="medium"/>
      <top style="medium"/>
      <bottom>
        <color indexed="63"/>
      </bottom>
    </border>
    <border>
      <left style="medium"/>
      <right style="thin"/>
      <top>
        <color indexed="63"/>
      </top>
      <bottom style="medium"/>
    </border>
    <border>
      <left>
        <color indexed="63"/>
      </left>
      <right style="thin"/>
      <top style="medium"/>
      <bottom style="medium"/>
    </border>
    <border>
      <left>
        <color indexed="63"/>
      </left>
      <right style="thin"/>
      <top>
        <color indexed="63"/>
      </top>
      <bottom>
        <color indexed="63"/>
      </bottom>
    </border>
    <border>
      <left>
        <color indexed="63"/>
      </left>
      <right style="thin"/>
      <top>
        <color indexed="63"/>
      </top>
      <bottom style="medium"/>
    </border>
    <border>
      <left>
        <color indexed="63"/>
      </left>
      <right style="thin"/>
      <top style="medium"/>
      <bottom>
        <color indexed="63"/>
      </bottom>
    </border>
    <border>
      <left>
        <color indexed="63"/>
      </left>
      <right style="thin"/>
      <top>
        <color indexed="63"/>
      </top>
      <bottom style="thin"/>
    </border>
    <border>
      <left style="thin"/>
      <right style="medium"/>
      <top>
        <color indexed="63"/>
      </top>
      <bottom style="thin"/>
    </border>
    <border>
      <left>
        <color indexed="63"/>
      </left>
      <right style="thin"/>
      <top style="thin"/>
      <bottom style="thin"/>
    </border>
    <border>
      <left>
        <color indexed="63"/>
      </left>
      <right style="thin"/>
      <top style="thin"/>
      <bottom style="medium"/>
    </border>
    <border>
      <left style="thin"/>
      <right style="thin"/>
      <top style="thin"/>
      <bottom style="medium"/>
    </border>
    <border>
      <left style="thin"/>
      <right style="medium"/>
      <top style="thin"/>
      <bottom style="medium"/>
    </border>
    <border>
      <left style="thin"/>
      <right style="thin"/>
      <top style="medium"/>
      <bottom style="thin"/>
    </border>
    <border>
      <left style="thin"/>
      <right style="medium"/>
      <top style="medium"/>
      <bottom style="thin"/>
    </border>
    <border>
      <left style="thin"/>
      <right>
        <color indexed="63"/>
      </right>
      <top>
        <color indexed="63"/>
      </top>
      <bottom style="thin"/>
    </border>
    <border>
      <left style="thin"/>
      <right>
        <color indexed="63"/>
      </right>
      <top style="thin"/>
      <bottom style="thin"/>
    </border>
    <border>
      <left style="thin"/>
      <right>
        <color indexed="63"/>
      </right>
      <top style="medium"/>
      <bottom style="thin"/>
    </border>
    <border>
      <left style="thin"/>
      <right>
        <color indexed="63"/>
      </right>
      <top>
        <color indexed="63"/>
      </top>
      <bottom>
        <color indexed="63"/>
      </bottom>
    </border>
    <border>
      <left style="medium"/>
      <right style="thin"/>
      <top style="thin"/>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thin"/>
      <top>
        <color indexed="63"/>
      </top>
      <bottom style="thin"/>
    </border>
    <border>
      <left style="medium"/>
      <right>
        <color indexed="63"/>
      </right>
      <top style="medium"/>
      <bottom>
        <color indexed="63"/>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2"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210">
    <xf numFmtId="0" fontId="0" fillId="0" borderId="0" xfId="0" applyAlignment="1">
      <alignment/>
    </xf>
    <xf numFmtId="0" fontId="6" fillId="0" borderId="0" xfId="0" applyFont="1" applyAlignment="1">
      <alignment/>
    </xf>
    <xf numFmtId="0" fontId="6" fillId="0" borderId="0" xfId="0" applyFont="1" applyBorder="1" applyAlignment="1">
      <alignment/>
    </xf>
    <xf numFmtId="0" fontId="6" fillId="0" borderId="10" xfId="0" applyFont="1" applyBorder="1" applyAlignment="1">
      <alignment/>
    </xf>
    <xf numFmtId="0" fontId="6" fillId="0" borderId="11" xfId="0" applyFont="1" applyBorder="1" applyAlignment="1">
      <alignment vertical="center"/>
    </xf>
    <xf numFmtId="0" fontId="5" fillId="0" borderId="11" xfId="0" applyFont="1" applyBorder="1" applyAlignment="1">
      <alignment horizontal="right" vertical="center"/>
    </xf>
    <xf numFmtId="0" fontId="5" fillId="0" borderId="12" xfId="0" applyFont="1" applyBorder="1" applyAlignment="1">
      <alignment horizontal="right" vertical="center"/>
    </xf>
    <xf numFmtId="0" fontId="5" fillId="0" borderId="13" xfId="0" applyFont="1" applyFill="1" applyBorder="1" applyAlignment="1">
      <alignment/>
    </xf>
    <xf numFmtId="0" fontId="5" fillId="0" borderId="14" xfId="0" applyFont="1" applyFill="1" applyBorder="1" applyAlignment="1">
      <alignment horizontal="center"/>
    </xf>
    <xf numFmtId="172" fontId="6" fillId="0" borderId="15" xfId="0" applyNumberFormat="1" applyFont="1" applyFill="1" applyBorder="1" applyAlignment="1">
      <alignment horizontal="right" indent="1"/>
    </xf>
    <xf numFmtId="172" fontId="6" fillId="0" borderId="16" xfId="0" applyNumberFormat="1" applyFont="1" applyFill="1" applyBorder="1" applyAlignment="1">
      <alignment horizontal="right" indent="1"/>
    </xf>
    <xf numFmtId="172" fontId="6" fillId="0" borderId="17" xfId="0" applyNumberFormat="1" applyFont="1" applyFill="1" applyBorder="1" applyAlignment="1">
      <alignment horizontal="right" indent="1"/>
    </xf>
    <xf numFmtId="0" fontId="5" fillId="0" borderId="18" xfId="0" applyFont="1" applyFill="1" applyBorder="1" applyAlignment="1">
      <alignment horizontal="center"/>
    </xf>
    <xf numFmtId="0" fontId="5" fillId="0" borderId="16" xfId="0" applyFont="1" applyFill="1" applyBorder="1" applyAlignment="1">
      <alignment horizontal="center"/>
    </xf>
    <xf numFmtId="172" fontId="6" fillId="0" borderId="19" xfId="0" applyNumberFormat="1" applyFont="1" applyFill="1" applyBorder="1" applyAlignment="1">
      <alignment horizontal="right" indent="1"/>
    </xf>
    <xf numFmtId="172" fontId="6" fillId="0" borderId="20" xfId="0" applyNumberFormat="1" applyFont="1" applyFill="1" applyBorder="1" applyAlignment="1">
      <alignment horizontal="right" indent="1"/>
    </xf>
    <xf numFmtId="172" fontId="6" fillId="0" borderId="21" xfId="0" applyNumberFormat="1" applyFont="1" applyFill="1" applyBorder="1" applyAlignment="1">
      <alignment horizontal="right" indent="1"/>
    </xf>
    <xf numFmtId="0" fontId="5" fillId="0" borderId="22" xfId="0" applyFont="1" applyFill="1" applyBorder="1" applyAlignment="1">
      <alignment/>
    </xf>
    <xf numFmtId="0" fontId="5" fillId="0" borderId="20" xfId="0" applyFont="1" applyFill="1" applyBorder="1" applyAlignment="1">
      <alignment horizontal="center"/>
    </xf>
    <xf numFmtId="172" fontId="6" fillId="0" borderId="20" xfId="0" applyNumberFormat="1" applyFont="1" applyFill="1" applyBorder="1" applyAlignment="1" quotePrefix="1">
      <alignment horizontal="right" indent="1"/>
    </xf>
    <xf numFmtId="0" fontId="6" fillId="0" borderId="23" xfId="0" applyFont="1" applyFill="1" applyBorder="1" applyAlignment="1" quotePrefix="1">
      <alignment horizontal="right" indent="1"/>
    </xf>
    <xf numFmtId="0" fontId="5" fillId="0" borderId="24" xfId="0" applyFont="1" applyFill="1" applyBorder="1" applyAlignment="1">
      <alignment horizontal="center"/>
    </xf>
    <xf numFmtId="172" fontId="6" fillId="0" borderId="0" xfId="0" applyNumberFormat="1" applyFont="1" applyFill="1" applyBorder="1" applyAlignment="1">
      <alignment horizontal="right" indent="1"/>
    </xf>
    <xf numFmtId="172" fontId="6" fillId="0" borderId="24" xfId="0" applyNumberFormat="1" applyFont="1" applyFill="1" applyBorder="1" applyAlignment="1">
      <alignment horizontal="right" indent="1"/>
    </xf>
    <xf numFmtId="0" fontId="6" fillId="0" borderId="25" xfId="0" applyFont="1" applyFill="1" applyBorder="1" applyAlignment="1" quotePrefix="1">
      <alignment horizontal="right" indent="1"/>
    </xf>
    <xf numFmtId="0" fontId="6" fillId="0" borderId="17" xfId="0" applyFont="1" applyFill="1" applyBorder="1" applyAlignment="1" quotePrefix="1">
      <alignment horizontal="right" indent="1"/>
    </xf>
    <xf numFmtId="0" fontId="5" fillId="0" borderId="26" xfId="0" applyFont="1" applyFill="1" applyBorder="1" applyAlignment="1">
      <alignment horizontal="center"/>
    </xf>
    <xf numFmtId="172" fontId="6" fillId="0" borderId="27" xfId="0" applyNumberFormat="1" applyFont="1" applyFill="1" applyBorder="1" applyAlignment="1">
      <alignment horizontal="right" indent="1"/>
    </xf>
    <xf numFmtId="172" fontId="6" fillId="0" borderId="26" xfId="0" applyNumberFormat="1" applyFont="1" applyFill="1" applyBorder="1" applyAlignment="1">
      <alignment horizontal="right" indent="1"/>
    </xf>
    <xf numFmtId="0" fontId="6" fillId="0" borderId="28" xfId="0" applyFont="1" applyFill="1" applyBorder="1" applyAlignment="1" quotePrefix="1">
      <alignment horizontal="right" indent="1"/>
    </xf>
    <xf numFmtId="172" fontId="6" fillId="0" borderId="29" xfId="0" applyNumberFormat="1" applyFont="1" applyFill="1" applyBorder="1" applyAlignment="1">
      <alignment horizontal="right" indent="1"/>
    </xf>
    <xf numFmtId="172" fontId="6" fillId="0" borderId="14" xfId="0" applyNumberFormat="1" applyFont="1" applyFill="1" applyBorder="1" applyAlignment="1">
      <alignment horizontal="right" indent="1"/>
    </xf>
    <xf numFmtId="0" fontId="6" fillId="0" borderId="30" xfId="0" applyFont="1" applyFill="1" applyBorder="1" applyAlignment="1" quotePrefix="1">
      <alignment horizontal="right" indent="1"/>
    </xf>
    <xf numFmtId="172" fontId="6" fillId="0" borderId="0" xfId="59" applyNumberFormat="1" applyFont="1">
      <alignment/>
      <protection/>
    </xf>
    <xf numFmtId="0" fontId="8" fillId="0" borderId="24" xfId="0" applyFont="1" applyBorder="1" applyAlignment="1">
      <alignment horizontal="right" wrapText="1" indent="2"/>
    </xf>
    <xf numFmtId="172" fontId="6" fillId="0" borderId="0" xfId="0" applyNumberFormat="1" applyFont="1" applyAlignment="1">
      <alignment/>
    </xf>
    <xf numFmtId="0" fontId="8" fillId="0" borderId="0" xfId="0" applyFont="1" applyBorder="1" applyAlignment="1">
      <alignment/>
    </xf>
    <xf numFmtId="0" fontId="8" fillId="0" borderId="0" xfId="0" applyFont="1" applyAlignment="1">
      <alignment/>
    </xf>
    <xf numFmtId="172" fontId="8" fillId="0" borderId="0" xfId="0" applyNumberFormat="1" applyFont="1" applyBorder="1" applyAlignment="1">
      <alignment/>
    </xf>
    <xf numFmtId="0" fontId="8" fillId="0" borderId="24" xfId="0" applyFont="1" applyFill="1" applyBorder="1" applyAlignment="1">
      <alignment horizontal="right" wrapText="1" indent="2"/>
    </xf>
    <xf numFmtId="0" fontId="8" fillId="0" borderId="0" xfId="0" applyFont="1" applyFill="1" applyBorder="1" applyAlignment="1">
      <alignment/>
    </xf>
    <xf numFmtId="172" fontId="8" fillId="0" borderId="0" xfId="0" applyNumberFormat="1" applyFont="1" applyFill="1" applyBorder="1" applyAlignment="1">
      <alignment/>
    </xf>
    <xf numFmtId="0" fontId="8" fillId="0" borderId="31" xfId="0" applyFont="1" applyBorder="1" applyAlignment="1">
      <alignment/>
    </xf>
    <xf numFmtId="0" fontId="6" fillId="0" borderId="25" xfId="0" applyFont="1" applyBorder="1" applyAlignment="1">
      <alignment/>
    </xf>
    <xf numFmtId="172" fontId="8" fillId="0" borderId="31" xfId="0" applyNumberFormat="1" applyFont="1" applyFill="1" applyBorder="1" applyAlignment="1">
      <alignment vertical="justify" wrapText="1"/>
    </xf>
    <xf numFmtId="0" fontId="8" fillId="33" borderId="32" xfId="0" applyFont="1" applyFill="1" applyBorder="1" applyAlignment="1">
      <alignment/>
    </xf>
    <xf numFmtId="0" fontId="7" fillId="33" borderId="31" xfId="0" applyFont="1" applyFill="1" applyBorder="1" applyAlignment="1">
      <alignment/>
    </xf>
    <xf numFmtId="0" fontId="6" fillId="33" borderId="28" xfId="0" applyFont="1" applyFill="1" applyBorder="1" applyAlignment="1">
      <alignment/>
    </xf>
    <xf numFmtId="0" fontId="6" fillId="0" borderId="32" xfId="0" applyFont="1" applyBorder="1" applyAlignment="1">
      <alignment/>
    </xf>
    <xf numFmtId="0" fontId="6" fillId="0" borderId="33" xfId="0" applyFont="1" applyBorder="1" applyAlignment="1">
      <alignment/>
    </xf>
    <xf numFmtId="0" fontId="5" fillId="0" borderId="34" xfId="0" applyFont="1" applyBorder="1" applyAlignment="1">
      <alignment horizontal="center" vertical="center"/>
    </xf>
    <xf numFmtId="0" fontId="6" fillId="0" borderId="31" xfId="0" applyFont="1" applyBorder="1" applyAlignment="1">
      <alignment/>
    </xf>
    <xf numFmtId="172" fontId="5" fillId="0" borderId="35" xfId="0" applyNumberFormat="1" applyFont="1" applyBorder="1" applyAlignment="1">
      <alignment horizontal="right" vertical="center" indent="2"/>
    </xf>
    <xf numFmtId="172" fontId="5" fillId="0" borderId="25" xfId="0" applyNumberFormat="1" applyFont="1" applyBorder="1" applyAlignment="1">
      <alignment horizontal="right" vertical="center" indent="2"/>
    </xf>
    <xf numFmtId="172" fontId="5" fillId="0" borderId="31" xfId="0" applyNumberFormat="1" applyFont="1" applyFill="1" applyBorder="1" applyAlignment="1">
      <alignment vertical="justify"/>
    </xf>
    <xf numFmtId="172" fontId="5" fillId="0" borderId="35" xfId="0" applyNumberFormat="1" applyFont="1" applyFill="1" applyBorder="1" applyAlignment="1">
      <alignment horizontal="right" indent="2"/>
    </xf>
    <xf numFmtId="172" fontId="5" fillId="0" borderId="25" xfId="0" applyNumberFormat="1" applyFont="1" applyFill="1" applyBorder="1" applyAlignment="1">
      <alignment horizontal="right" indent="2"/>
    </xf>
    <xf numFmtId="172" fontId="6" fillId="0" borderId="31" xfId="0" applyNumberFormat="1" applyFont="1" applyFill="1" applyBorder="1" applyAlignment="1">
      <alignment vertical="justify" wrapText="1"/>
    </xf>
    <xf numFmtId="172" fontId="6" fillId="0" borderId="35" xfId="0" applyNumberFormat="1" applyFont="1" applyFill="1" applyBorder="1" applyAlignment="1">
      <alignment horizontal="right" indent="2"/>
    </xf>
    <xf numFmtId="172" fontId="6" fillId="0" borderId="25" xfId="0" applyNumberFormat="1" applyFont="1" applyFill="1" applyBorder="1" applyAlignment="1">
      <alignment horizontal="right" indent="2"/>
    </xf>
    <xf numFmtId="172" fontId="6" fillId="0" borderId="31" xfId="0" applyNumberFormat="1" applyFont="1" applyFill="1" applyBorder="1" applyAlignment="1">
      <alignment vertical="justify"/>
    </xf>
    <xf numFmtId="172" fontId="6" fillId="0" borderId="35" xfId="0" applyNumberFormat="1" applyFont="1" applyBorder="1" applyAlignment="1">
      <alignment horizontal="right" indent="2"/>
    </xf>
    <xf numFmtId="172" fontId="6" fillId="0" borderId="25" xfId="0" applyNumberFormat="1" applyFont="1" applyBorder="1" applyAlignment="1">
      <alignment horizontal="right" indent="2"/>
    </xf>
    <xf numFmtId="0" fontId="6" fillId="33" borderId="32" xfId="0" applyFont="1" applyFill="1" applyBorder="1" applyAlignment="1">
      <alignment/>
    </xf>
    <xf numFmtId="172" fontId="6" fillId="33" borderId="36" xfId="0" applyNumberFormat="1" applyFont="1" applyFill="1" applyBorder="1" applyAlignment="1">
      <alignment horizontal="right" indent="2"/>
    </xf>
    <xf numFmtId="172" fontId="6" fillId="33" borderId="37" xfId="0" applyNumberFormat="1" applyFont="1" applyFill="1" applyBorder="1" applyAlignment="1">
      <alignment horizontal="right" indent="2"/>
    </xf>
    <xf numFmtId="0" fontId="5" fillId="33" borderId="31" xfId="0" applyFont="1" applyFill="1" applyBorder="1" applyAlignment="1">
      <alignment/>
    </xf>
    <xf numFmtId="172" fontId="5" fillId="33" borderId="35" xfId="0" applyNumberFormat="1" applyFont="1" applyFill="1" applyBorder="1" applyAlignment="1">
      <alignment horizontal="right" indent="2"/>
    </xf>
    <xf numFmtId="172" fontId="5" fillId="33" borderId="25" xfId="0" applyNumberFormat="1" applyFont="1" applyFill="1" applyBorder="1" applyAlignment="1">
      <alignment horizontal="right" indent="2"/>
    </xf>
    <xf numFmtId="0" fontId="6" fillId="33" borderId="33" xfId="0" applyFont="1" applyFill="1" applyBorder="1" applyAlignment="1">
      <alignment/>
    </xf>
    <xf numFmtId="172" fontId="6" fillId="33" borderId="38" xfId="0" applyNumberFormat="1" applyFont="1" applyFill="1" applyBorder="1" applyAlignment="1">
      <alignment horizontal="right" indent="2"/>
    </xf>
    <xf numFmtId="172" fontId="6" fillId="33" borderId="28" xfId="0" applyNumberFormat="1" applyFont="1" applyFill="1" applyBorder="1" applyAlignment="1">
      <alignment horizontal="right" indent="2"/>
    </xf>
    <xf numFmtId="0" fontId="7" fillId="0" borderId="31" xfId="0" applyFont="1" applyBorder="1" applyAlignment="1">
      <alignment/>
    </xf>
    <xf numFmtId="0" fontId="5" fillId="0" borderId="25" xfId="0" applyFont="1" applyBorder="1" applyAlignment="1">
      <alignment horizontal="center"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5" fillId="0" borderId="39" xfId="0" applyFont="1" applyBorder="1" applyAlignment="1">
      <alignment horizontal="center" vertical="center"/>
    </xf>
    <xf numFmtId="172" fontId="5" fillId="0" borderId="40" xfId="0" applyNumberFormat="1" applyFont="1" applyBorder="1" applyAlignment="1">
      <alignment horizontal="right" vertical="center" indent="2"/>
    </xf>
    <xf numFmtId="172" fontId="5" fillId="0" borderId="35" xfId="0" applyNumberFormat="1" applyFont="1" applyBorder="1" applyAlignment="1">
      <alignment horizontal="right" indent="2"/>
    </xf>
    <xf numFmtId="172" fontId="6" fillId="33" borderId="41" xfId="0" applyNumberFormat="1" applyFont="1" applyFill="1" applyBorder="1" applyAlignment="1">
      <alignment horizontal="right" indent="2"/>
    </xf>
    <xf numFmtId="0" fontId="6" fillId="0" borderId="37" xfId="0" applyFont="1" applyBorder="1" applyAlignment="1">
      <alignment/>
    </xf>
    <xf numFmtId="0" fontId="6" fillId="0" borderId="36" xfId="0" applyFont="1" applyBorder="1" applyAlignment="1">
      <alignment/>
    </xf>
    <xf numFmtId="0" fontId="5" fillId="0" borderId="35" xfId="0" applyFont="1" applyBorder="1" applyAlignment="1">
      <alignment horizontal="center" vertical="center"/>
    </xf>
    <xf numFmtId="172" fontId="5" fillId="0" borderId="39" xfId="0" applyNumberFormat="1" applyFont="1" applyFill="1" applyBorder="1" applyAlignment="1">
      <alignment horizontal="center" vertical="justify"/>
    </xf>
    <xf numFmtId="172" fontId="5" fillId="0" borderId="28" xfId="0" applyNumberFormat="1" applyFont="1" applyFill="1" applyBorder="1" applyAlignment="1">
      <alignment horizontal="center" vertical="justify"/>
    </xf>
    <xf numFmtId="49" fontId="6" fillId="0" borderId="32" xfId="57" applyNumberFormat="1" applyFont="1" applyFill="1" applyBorder="1" applyAlignment="1" applyProtection="1">
      <alignment horizontal="center" vertical="center"/>
      <protection locked="0"/>
    </xf>
    <xf numFmtId="172" fontId="6" fillId="0" borderId="40" xfId="0" applyNumberFormat="1" applyFont="1" applyBorder="1" applyAlignment="1">
      <alignment horizontal="right" indent="1"/>
    </xf>
    <xf numFmtId="172" fontId="6" fillId="0" borderId="25" xfId="0" applyNumberFormat="1" applyFont="1" applyBorder="1" applyAlignment="1">
      <alignment horizontal="right" indent="1"/>
    </xf>
    <xf numFmtId="49" fontId="6" fillId="0" borderId="31" xfId="57" applyNumberFormat="1" applyFont="1" applyFill="1" applyBorder="1" applyAlignment="1" applyProtection="1">
      <alignment horizontal="center" vertical="center"/>
      <protection locked="0"/>
    </xf>
    <xf numFmtId="0" fontId="6" fillId="0" borderId="31" xfId="58" applyFont="1" applyFill="1" applyBorder="1" applyAlignment="1">
      <alignment horizontal="center"/>
      <protection/>
    </xf>
    <xf numFmtId="0" fontId="6" fillId="0" borderId="33" xfId="58" applyFont="1" applyFill="1" applyBorder="1" applyAlignment="1">
      <alignment horizontal="center"/>
      <protection/>
    </xf>
    <xf numFmtId="172" fontId="6" fillId="0" borderId="41" xfId="0" applyNumberFormat="1" applyFont="1" applyBorder="1" applyAlignment="1">
      <alignment horizontal="right" indent="1"/>
    </xf>
    <xf numFmtId="172" fontId="6" fillId="0" borderId="28" xfId="0" applyNumberFormat="1" applyFont="1" applyBorder="1" applyAlignment="1">
      <alignment horizontal="right" indent="1"/>
    </xf>
    <xf numFmtId="172" fontId="6" fillId="0" borderId="0" xfId="0" applyNumberFormat="1" applyFont="1" applyAlignment="1">
      <alignment/>
    </xf>
    <xf numFmtId="0" fontId="5" fillId="0" borderId="0" xfId="0" applyFont="1" applyAlignment="1">
      <alignment/>
    </xf>
    <xf numFmtId="172" fontId="6" fillId="0" borderId="42" xfId="58" applyNumberFormat="1" applyFont="1" applyFill="1" applyBorder="1" applyAlignment="1">
      <alignment horizontal="right" indent="1"/>
      <protection/>
    </xf>
    <xf numFmtId="172" fontId="6" fillId="0" borderId="42" xfId="0" applyNumberFormat="1" applyFont="1" applyBorder="1" applyAlignment="1">
      <alignment horizontal="right" indent="1"/>
    </xf>
    <xf numFmtId="172" fontId="6" fillId="0" borderId="37" xfId="0" applyNumberFormat="1" applyFont="1" applyBorder="1" applyAlignment="1">
      <alignment horizontal="right" indent="1"/>
    </xf>
    <xf numFmtId="172" fontId="6" fillId="0" borderId="40" xfId="58" applyNumberFormat="1" applyFont="1" applyFill="1" applyBorder="1" applyAlignment="1">
      <alignment horizontal="right" indent="1"/>
      <protection/>
    </xf>
    <xf numFmtId="172" fontId="8" fillId="0" borderId="18" xfId="0" applyNumberFormat="1" applyFont="1" applyFill="1" applyBorder="1" applyAlignment="1">
      <alignment vertical="justify"/>
    </xf>
    <xf numFmtId="172" fontId="8" fillId="0" borderId="18" xfId="0" applyNumberFormat="1" applyFont="1" applyFill="1" applyBorder="1" applyAlignment="1">
      <alignment vertical="justify" wrapText="1"/>
    </xf>
    <xf numFmtId="0" fontId="7" fillId="0" borderId="0" xfId="60" applyFont="1" applyAlignment="1">
      <alignment horizontal="right"/>
      <protection/>
    </xf>
    <xf numFmtId="0" fontId="8" fillId="0" borderId="0" xfId="60" applyFont="1" applyBorder="1">
      <alignment/>
      <protection/>
    </xf>
    <xf numFmtId="0" fontId="7" fillId="0" borderId="0" xfId="60" applyFont="1" applyBorder="1" applyAlignment="1">
      <alignment horizontal="right"/>
      <protection/>
    </xf>
    <xf numFmtId="0" fontId="8" fillId="0" borderId="0" xfId="60" applyFont="1" applyFill="1" applyBorder="1">
      <alignment/>
      <protection/>
    </xf>
    <xf numFmtId="172" fontId="8" fillId="0" borderId="24" xfId="0" applyNumberFormat="1" applyFont="1" applyFill="1" applyBorder="1" applyAlignment="1">
      <alignment horizontal="right" wrapText="1" indent="1"/>
    </xf>
    <xf numFmtId="172" fontId="8" fillId="0" borderId="24" xfId="0" applyNumberFormat="1" applyFont="1" applyBorder="1" applyAlignment="1">
      <alignment horizontal="right" wrapText="1" indent="1"/>
    </xf>
    <xf numFmtId="172" fontId="7" fillId="33" borderId="16" xfId="0" applyNumberFormat="1" applyFont="1" applyFill="1" applyBorder="1" applyAlignment="1">
      <alignment horizontal="right" vertical="center" wrapText="1" indent="1"/>
    </xf>
    <xf numFmtId="172" fontId="8" fillId="0" borderId="24" xfId="0" applyNumberFormat="1" applyFont="1" applyFill="1" applyBorder="1" applyAlignment="1" quotePrefix="1">
      <alignment horizontal="right" wrapText="1" indent="1"/>
    </xf>
    <xf numFmtId="0" fontId="5" fillId="0" borderId="12" xfId="0" applyFont="1" applyBorder="1" applyAlignment="1">
      <alignment horizontal="center" vertical="center"/>
    </xf>
    <xf numFmtId="0" fontId="16" fillId="0" borderId="43" xfId="0" applyFont="1" applyBorder="1" applyAlignment="1">
      <alignment horizontal="left" indent="1"/>
    </xf>
    <xf numFmtId="172" fontId="6" fillId="0" borderId="44" xfId="0" applyNumberFormat="1" applyFont="1" applyFill="1" applyBorder="1" applyAlignment="1">
      <alignment horizontal="right" indent="1"/>
    </xf>
    <xf numFmtId="0" fontId="16" fillId="0" borderId="45" xfId="0" applyFont="1" applyBorder="1" applyAlignment="1">
      <alignment horizontal="left" indent="1"/>
    </xf>
    <xf numFmtId="172" fontId="6" fillId="0" borderId="23" xfId="0" applyNumberFormat="1" applyFont="1" applyFill="1" applyBorder="1" applyAlignment="1">
      <alignment horizontal="right" indent="1"/>
    </xf>
    <xf numFmtId="172" fontId="6" fillId="0" borderId="23" xfId="0" applyNumberFormat="1" applyFont="1" applyFill="1" applyBorder="1" applyAlignment="1" quotePrefix="1">
      <alignment horizontal="right" indent="1"/>
    </xf>
    <xf numFmtId="0" fontId="16" fillId="0" borderId="46" xfId="0" applyFont="1" applyBorder="1" applyAlignment="1">
      <alignment horizontal="left" indent="1"/>
    </xf>
    <xf numFmtId="172" fontId="6" fillId="0" borderId="47" xfId="0" applyNumberFormat="1" applyFont="1" applyFill="1" applyBorder="1" applyAlignment="1">
      <alignment horizontal="right" indent="1"/>
    </xf>
    <xf numFmtId="172" fontId="6" fillId="0" borderId="48" xfId="0" applyNumberFormat="1" applyFont="1" applyFill="1" applyBorder="1" applyAlignment="1">
      <alignment horizontal="right" indent="1"/>
    </xf>
    <xf numFmtId="0" fontId="16" fillId="0" borderId="49" xfId="0" applyFont="1" applyBorder="1" applyAlignment="1">
      <alignment horizontal="left" indent="1"/>
    </xf>
    <xf numFmtId="172" fontId="6" fillId="0" borderId="49" xfId="0" applyNumberFormat="1" applyFont="1" applyFill="1" applyBorder="1" applyAlignment="1">
      <alignment horizontal="right" indent="1"/>
    </xf>
    <xf numFmtId="172" fontId="6" fillId="0" borderId="50" xfId="0" applyNumberFormat="1" applyFont="1" applyFill="1" applyBorder="1" applyAlignment="1">
      <alignment horizontal="right" indent="1"/>
    </xf>
    <xf numFmtId="0" fontId="16" fillId="0" borderId="16" xfId="0" applyFont="1" applyBorder="1" applyAlignment="1">
      <alignment horizontal="left" indent="1"/>
    </xf>
    <xf numFmtId="0" fontId="16" fillId="0" borderId="47" xfId="0" applyFont="1" applyBorder="1" applyAlignment="1">
      <alignment horizontal="left" indent="1"/>
    </xf>
    <xf numFmtId="172" fontId="6" fillId="0" borderId="35" xfId="0" applyNumberFormat="1" applyFont="1" applyFill="1" applyBorder="1" applyAlignment="1">
      <alignment horizontal="right" indent="1"/>
    </xf>
    <xf numFmtId="172" fontId="6" fillId="0" borderId="25" xfId="0" applyNumberFormat="1" applyFont="1" applyFill="1" applyBorder="1" applyAlignment="1">
      <alignment horizontal="right" indent="1"/>
    </xf>
    <xf numFmtId="172" fontId="5" fillId="0" borderId="35" xfId="0" applyNumberFormat="1" applyFont="1" applyFill="1" applyBorder="1" applyAlignment="1">
      <alignment horizontal="right" indent="1"/>
    </xf>
    <xf numFmtId="172" fontId="5" fillId="0" borderId="25" xfId="0" applyNumberFormat="1" applyFont="1" applyFill="1" applyBorder="1" applyAlignment="1">
      <alignment horizontal="right" indent="1"/>
    </xf>
    <xf numFmtId="172" fontId="6" fillId="33" borderId="36" xfId="0" applyNumberFormat="1" applyFont="1" applyFill="1" applyBorder="1" applyAlignment="1">
      <alignment horizontal="right" indent="1"/>
    </xf>
    <xf numFmtId="172" fontId="6" fillId="33" borderId="37" xfId="0" applyNumberFormat="1" applyFont="1" applyFill="1" applyBorder="1" applyAlignment="1">
      <alignment horizontal="right" indent="1"/>
    </xf>
    <xf numFmtId="172" fontId="5" fillId="33" borderId="35" xfId="0" applyNumberFormat="1" applyFont="1" applyFill="1" applyBorder="1" applyAlignment="1">
      <alignment horizontal="right" indent="1"/>
    </xf>
    <xf numFmtId="172" fontId="5" fillId="33" borderId="25" xfId="0" applyNumberFormat="1" applyFont="1" applyFill="1" applyBorder="1" applyAlignment="1">
      <alignment horizontal="right" indent="1"/>
    </xf>
    <xf numFmtId="0" fontId="13" fillId="0" borderId="0" xfId="0" applyFont="1" applyAlignment="1">
      <alignment/>
    </xf>
    <xf numFmtId="0" fontId="5" fillId="0" borderId="12" xfId="0" applyFont="1" applyBorder="1" applyAlignment="1">
      <alignment horizontal="center" vertical="justify"/>
    </xf>
    <xf numFmtId="172" fontId="6" fillId="0" borderId="51" xfId="0" applyNumberFormat="1" applyFont="1" applyFill="1" applyBorder="1" applyAlignment="1">
      <alignment horizontal="right" indent="1"/>
    </xf>
    <xf numFmtId="172" fontId="6" fillId="0" borderId="52" xfId="0" applyNumberFormat="1" applyFont="1" applyFill="1" applyBorder="1" applyAlignment="1">
      <alignment horizontal="right" indent="1"/>
    </xf>
    <xf numFmtId="0" fontId="5" fillId="0" borderId="39" xfId="0" applyFont="1" applyBorder="1" applyAlignment="1">
      <alignment horizontal="right" vertical="center" indent="2"/>
    </xf>
    <xf numFmtId="172" fontId="6" fillId="0" borderId="53" xfId="0" applyNumberFormat="1" applyFont="1" applyFill="1" applyBorder="1" applyAlignment="1">
      <alignment horizontal="right" indent="1"/>
    </xf>
    <xf numFmtId="172" fontId="8" fillId="0" borderId="20" xfId="0" applyNumberFormat="1" applyFont="1" applyFill="1" applyBorder="1" applyAlignment="1">
      <alignment horizontal="right" wrapText="1" indent="2"/>
    </xf>
    <xf numFmtId="172" fontId="8" fillId="0" borderId="20" xfId="0" applyNumberFormat="1" applyFont="1" applyFill="1" applyBorder="1" applyAlignment="1">
      <alignment horizontal="right" wrapText="1" indent="1"/>
    </xf>
    <xf numFmtId="0" fontId="8" fillId="0" borderId="24" xfId="0" applyFont="1" applyFill="1" applyBorder="1" applyAlignment="1">
      <alignment vertical="top" wrapText="1"/>
    </xf>
    <xf numFmtId="172" fontId="8" fillId="0" borderId="54" xfId="60" applyNumberFormat="1" applyFont="1" applyFill="1" applyBorder="1" applyAlignment="1">
      <alignment vertical="justify"/>
      <protection/>
    </xf>
    <xf numFmtId="172" fontId="8" fillId="0" borderId="54" xfId="60" applyNumberFormat="1" applyFont="1" applyFill="1" applyBorder="1" applyAlignment="1">
      <alignment vertical="justify" wrapText="1"/>
      <protection/>
    </xf>
    <xf numFmtId="0" fontId="9" fillId="0" borderId="24" xfId="60" applyFont="1" applyBorder="1" applyAlignment="1">
      <alignment horizontal="left" wrapText="1" indent="1"/>
      <protection/>
    </xf>
    <xf numFmtId="0" fontId="8" fillId="0" borderId="24" xfId="60" applyFont="1" applyBorder="1" applyAlignment="1">
      <alignment horizontal="left" wrapText="1" indent="1"/>
      <protection/>
    </xf>
    <xf numFmtId="0" fontId="10" fillId="0" borderId="24" xfId="60" applyFont="1" applyBorder="1" applyAlignment="1">
      <alignment horizontal="left" vertical="top" wrapText="1" indent="1"/>
      <protection/>
    </xf>
    <xf numFmtId="0" fontId="8" fillId="0" borderId="24" xfId="60" applyFont="1" applyFill="1" applyBorder="1" applyAlignment="1">
      <alignment horizontal="left" wrapText="1" indent="1"/>
      <protection/>
    </xf>
    <xf numFmtId="0" fontId="8" fillId="0" borderId="54" xfId="60" applyFont="1" applyBorder="1">
      <alignment/>
      <protection/>
    </xf>
    <xf numFmtId="0" fontId="9" fillId="0" borderId="24" xfId="60" applyFont="1" applyFill="1" applyBorder="1" applyAlignment="1">
      <alignment wrapText="1"/>
      <protection/>
    </xf>
    <xf numFmtId="0" fontId="7" fillId="33" borderId="16" xfId="60" applyFont="1" applyFill="1" applyBorder="1" applyAlignment="1">
      <alignment horizontal="left" vertical="center" wrapText="1" indent="1"/>
      <protection/>
    </xf>
    <xf numFmtId="0" fontId="8" fillId="0" borderId="24" xfId="60" applyFont="1" applyFill="1" applyBorder="1" applyAlignment="1">
      <alignment horizontal="left" vertical="top" wrapText="1" indent="1"/>
      <protection/>
    </xf>
    <xf numFmtId="172" fontId="8" fillId="0" borderId="54" xfId="60" applyNumberFormat="1" applyFont="1" applyFill="1" applyBorder="1">
      <alignment/>
      <protection/>
    </xf>
    <xf numFmtId="172" fontId="8" fillId="0" borderId="54" xfId="60" applyNumberFormat="1" applyFont="1" applyFill="1" applyBorder="1" applyAlignment="1">
      <alignment wrapText="1"/>
      <protection/>
    </xf>
    <xf numFmtId="0" fontId="9" fillId="0" borderId="24" xfId="60" applyFont="1" applyBorder="1" applyAlignment="1">
      <alignment horizontal="left" vertical="top" wrapText="1" indent="2"/>
      <protection/>
    </xf>
    <xf numFmtId="0" fontId="8" fillId="0" borderId="24" xfId="60" applyFont="1" applyBorder="1" applyAlignment="1">
      <alignment horizontal="left" vertical="top" wrapText="1" indent="1"/>
      <protection/>
    </xf>
    <xf numFmtId="0" fontId="8" fillId="0" borderId="24" xfId="60" applyFont="1" applyBorder="1" applyAlignment="1">
      <alignment horizontal="left" vertical="top" wrapText="1" indent="2"/>
      <protection/>
    </xf>
    <xf numFmtId="0" fontId="10" fillId="0" borderId="24" xfId="60" applyFont="1" applyBorder="1" applyAlignment="1">
      <alignment horizontal="left" vertical="top" wrapText="1" indent="2"/>
      <protection/>
    </xf>
    <xf numFmtId="0" fontId="8" fillId="0" borderId="24" xfId="60" applyFont="1" applyBorder="1">
      <alignment/>
      <protection/>
    </xf>
    <xf numFmtId="172" fontId="10" fillId="0" borderId="20" xfId="0" applyNumberFormat="1" applyFont="1" applyFill="1" applyBorder="1" applyAlignment="1">
      <alignment horizontal="left" vertical="top" wrapText="1" indent="1"/>
    </xf>
    <xf numFmtId="0" fontId="8" fillId="0" borderId="16" xfId="60" applyFont="1" applyFill="1" applyBorder="1" applyAlignment="1">
      <alignment vertical="top" wrapText="1"/>
      <protection/>
    </xf>
    <xf numFmtId="0" fontId="8" fillId="0" borderId="16" xfId="60" applyFont="1" applyBorder="1" applyAlignment="1">
      <alignment horizontal="center" vertical="top" wrapText="1"/>
      <protection/>
    </xf>
    <xf numFmtId="0" fontId="8" fillId="0" borderId="16" xfId="60" applyFont="1" applyBorder="1" applyAlignment="1">
      <alignment vertical="top" wrapText="1"/>
      <protection/>
    </xf>
    <xf numFmtId="0" fontId="8" fillId="0" borderId="24" xfId="0" applyFont="1" applyBorder="1" applyAlignment="1">
      <alignment vertical="top" wrapText="1"/>
    </xf>
    <xf numFmtId="0" fontId="9" fillId="0" borderId="24" xfId="60" applyFont="1" applyBorder="1" applyAlignment="1">
      <alignment wrapText="1"/>
      <protection/>
    </xf>
    <xf numFmtId="172" fontId="10" fillId="0" borderId="20" xfId="0" applyNumberFormat="1" applyFont="1" applyBorder="1" applyAlignment="1">
      <alignment horizontal="left" vertical="top" wrapText="1" indent="1"/>
    </xf>
    <xf numFmtId="172" fontId="8" fillId="0" borderId="20" xfId="0" applyNumberFormat="1" applyFont="1" applyBorder="1" applyAlignment="1">
      <alignment horizontal="right" wrapText="1" indent="1"/>
    </xf>
    <xf numFmtId="0" fontId="6" fillId="33" borderId="38" xfId="0" applyFont="1" applyFill="1" applyBorder="1" applyAlignment="1">
      <alignment horizontal="right" indent="1"/>
    </xf>
    <xf numFmtId="0" fontId="6" fillId="33" borderId="28" xfId="0" applyFont="1" applyFill="1" applyBorder="1" applyAlignment="1">
      <alignment horizontal="right" indent="1"/>
    </xf>
    <xf numFmtId="0" fontId="5" fillId="0" borderId="55" xfId="0" applyFont="1" applyFill="1" applyBorder="1" applyAlignment="1">
      <alignment vertical="top" wrapText="1"/>
    </xf>
    <xf numFmtId="0" fontId="6" fillId="0" borderId="35" xfId="0" applyFont="1" applyBorder="1" applyAlignment="1">
      <alignment vertical="top" wrapText="1"/>
    </xf>
    <xf numFmtId="0" fontId="6" fillId="0" borderId="38" xfId="0" applyFont="1" applyBorder="1" applyAlignment="1">
      <alignment vertical="top" wrapText="1"/>
    </xf>
    <xf numFmtId="0" fontId="5" fillId="0" borderId="56" xfId="0" applyFont="1" applyBorder="1" applyAlignment="1" quotePrefix="1">
      <alignment vertical="center"/>
    </xf>
    <xf numFmtId="0" fontId="5" fillId="0" borderId="57" xfId="0" applyFont="1" applyBorder="1" applyAlignment="1">
      <alignment vertical="center"/>
    </xf>
    <xf numFmtId="0" fontId="5" fillId="0" borderId="58" xfId="0" applyFont="1" applyBorder="1" applyAlignment="1">
      <alignment vertical="center"/>
    </xf>
    <xf numFmtId="0" fontId="5" fillId="0" borderId="56" xfId="0" applyFont="1" applyFill="1" applyBorder="1" applyAlignment="1" quotePrefix="1">
      <alignment vertical="center"/>
    </xf>
    <xf numFmtId="0" fontId="5" fillId="0" borderId="57" xfId="0" applyFont="1" applyFill="1" applyBorder="1" applyAlignment="1">
      <alignment vertical="center"/>
    </xf>
    <xf numFmtId="0" fontId="5" fillId="0" borderId="58" xfId="0" applyFont="1" applyFill="1" applyBorder="1" applyAlignment="1">
      <alignment vertical="center"/>
    </xf>
    <xf numFmtId="0" fontId="13" fillId="0" borderId="0" xfId="0" applyFont="1" applyAlignment="1">
      <alignment horizontal="left"/>
    </xf>
    <xf numFmtId="0" fontId="5" fillId="0" borderId="32" xfId="58" applyFont="1" applyFill="1" applyBorder="1" applyAlignment="1">
      <alignment horizontal="center" vertical="center"/>
      <protection/>
    </xf>
    <xf numFmtId="0" fontId="6" fillId="0" borderId="33" xfId="0" applyFont="1" applyBorder="1" applyAlignment="1">
      <alignment/>
    </xf>
    <xf numFmtId="0" fontId="5" fillId="0" borderId="11" xfId="0" applyFont="1" applyBorder="1" applyAlignment="1">
      <alignment horizontal="center" vertical="center"/>
    </xf>
    <xf numFmtId="0" fontId="6" fillId="0" borderId="11" xfId="0" applyFont="1" applyBorder="1" applyAlignment="1">
      <alignment/>
    </xf>
    <xf numFmtId="0" fontId="6" fillId="0" borderId="12" xfId="0" applyFont="1" applyBorder="1" applyAlignment="1">
      <alignment/>
    </xf>
    <xf numFmtId="0" fontId="13" fillId="0" borderId="0" xfId="0" applyFont="1" applyAlignment="1">
      <alignment horizontal="left" vertical="justify" wrapText="1"/>
    </xf>
    <xf numFmtId="0" fontId="13" fillId="0" borderId="0" xfId="0" applyFont="1" applyAlignment="1">
      <alignment horizontal="left" vertical="justify"/>
    </xf>
    <xf numFmtId="0" fontId="14" fillId="0" borderId="0" xfId="0" applyFont="1" applyAlignment="1">
      <alignment horizontal="left"/>
    </xf>
    <xf numFmtId="0" fontId="6" fillId="0" borderId="55" xfId="0" applyFont="1" applyBorder="1" applyAlignment="1">
      <alignment horizontal="left" vertical="center" wrapText="1"/>
    </xf>
    <xf numFmtId="0" fontId="6" fillId="0" borderId="35" xfId="0" applyFont="1" applyBorder="1" applyAlignment="1">
      <alignment horizontal="left" vertical="center"/>
    </xf>
    <xf numFmtId="0" fontId="6" fillId="0" borderId="59" xfId="0" applyFont="1" applyBorder="1" applyAlignment="1">
      <alignment horizontal="left" vertical="center"/>
    </xf>
    <xf numFmtId="0" fontId="6" fillId="0" borderId="35" xfId="0" applyFont="1" applyBorder="1" applyAlignment="1">
      <alignment vertical="center"/>
    </xf>
    <xf numFmtId="0" fontId="6" fillId="0" borderId="38" xfId="0" applyFont="1" applyBorder="1" applyAlignment="1">
      <alignment vertical="center"/>
    </xf>
    <xf numFmtId="0" fontId="13" fillId="0" borderId="0" xfId="0" applyFont="1" applyAlignment="1">
      <alignment/>
    </xf>
    <xf numFmtId="0" fontId="6" fillId="0" borderId="10" xfId="0" applyFont="1" applyBorder="1" applyAlignment="1">
      <alignment/>
    </xf>
    <xf numFmtId="0" fontId="6" fillId="0" borderId="39" xfId="0" applyFont="1" applyBorder="1" applyAlignment="1">
      <alignment/>
    </xf>
    <xf numFmtId="0" fontId="6" fillId="0" borderId="36" xfId="0" applyFont="1" applyBorder="1" applyAlignment="1">
      <alignment vertical="center"/>
    </xf>
    <xf numFmtId="0" fontId="6" fillId="0" borderId="59" xfId="0" applyFont="1" applyBorder="1" applyAlignment="1">
      <alignment vertical="center"/>
    </xf>
    <xf numFmtId="0" fontId="15" fillId="0" borderId="0" xfId="0" applyFont="1" applyAlignment="1">
      <alignment/>
    </xf>
    <xf numFmtId="0" fontId="6" fillId="0" borderId="60" xfId="0" applyFont="1" applyBorder="1" applyAlignment="1">
      <alignment vertical="center"/>
    </xf>
    <xf numFmtId="0" fontId="6" fillId="0" borderId="18" xfId="0" applyFont="1" applyBorder="1" applyAlignment="1">
      <alignment vertical="center"/>
    </xf>
    <xf numFmtId="0" fontId="6" fillId="0" borderId="22" xfId="0" applyFont="1" applyBorder="1" applyAlignment="1">
      <alignment vertical="center"/>
    </xf>
    <xf numFmtId="0" fontId="5" fillId="0" borderId="0" xfId="0" applyFont="1" applyBorder="1" applyAlignment="1">
      <alignment horizontal="center"/>
    </xf>
    <xf numFmtId="0" fontId="6" fillId="0" borderId="0" xfId="0" applyFont="1" applyAlignment="1">
      <alignment horizontal="center"/>
    </xf>
    <xf numFmtId="0" fontId="5" fillId="0" borderId="10" xfId="0" applyFont="1" applyBorder="1" applyAlignment="1">
      <alignment horizontal="center" vertical="justify" wrapText="1"/>
    </xf>
    <xf numFmtId="0" fontId="5" fillId="0" borderId="12" xfId="0" applyFont="1" applyBorder="1" applyAlignment="1">
      <alignment horizontal="center" vertical="justify"/>
    </xf>
    <xf numFmtId="0" fontId="13" fillId="0" borderId="0" xfId="0" applyFont="1" applyFill="1" applyBorder="1" applyAlignment="1">
      <alignment wrapText="1"/>
    </xf>
    <xf numFmtId="0" fontId="14" fillId="0" borderId="0" xfId="0" applyFont="1" applyFill="1" applyAlignment="1">
      <alignment/>
    </xf>
    <xf numFmtId="0" fontId="13" fillId="0" borderId="0" xfId="0" applyFont="1" applyFill="1" applyBorder="1" applyAlignment="1">
      <alignment horizontal="left" wrapText="1"/>
    </xf>
    <xf numFmtId="0" fontId="14" fillId="0" borderId="0" xfId="0" applyFont="1" applyFill="1" applyAlignment="1">
      <alignment horizontal="left"/>
    </xf>
    <xf numFmtId="0" fontId="0" fillId="0" borderId="0" xfId="0" applyAlignment="1">
      <alignment/>
    </xf>
    <xf numFmtId="0" fontId="12" fillId="0" borderId="0" xfId="0" applyFont="1" applyAlignment="1">
      <alignment horizontal="justify" vertical="top"/>
    </xf>
    <xf numFmtId="0" fontId="12" fillId="0" borderId="0" xfId="0" applyFont="1" applyAlignment="1">
      <alignment vertical="top"/>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1.1" xfId="57"/>
    <cellStyle name="Normal_grafic 1" xfId="58"/>
    <cellStyle name="Normal_Sheet1" xfId="59"/>
    <cellStyle name="Normal_Sheet2" xfId="60"/>
    <cellStyle name="Note" xfId="61"/>
    <cellStyle name="Output" xfId="62"/>
    <cellStyle name="Percent" xfId="63"/>
    <cellStyle name="Title" xfId="64"/>
    <cellStyle name="Total" xfId="65"/>
    <cellStyle name="Warning Text"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7030A0"/>
  </sheetPr>
  <dimension ref="A3:G29"/>
  <sheetViews>
    <sheetView showGridLines="0" zoomScalePageLayoutView="0" workbookViewId="0" topLeftCell="A1">
      <selection activeCell="A24" sqref="A24"/>
    </sheetView>
  </sheetViews>
  <sheetFormatPr defaultColWidth="9.140625" defaultRowHeight="12.75"/>
  <cols>
    <col min="1" max="1" width="24.8515625" style="1" customWidth="1"/>
    <col min="2" max="2" width="9.140625" style="1" customWidth="1"/>
    <col min="3" max="7" width="9.8515625" style="1" customWidth="1"/>
    <col min="8" max="16384" width="9.140625" style="1" customWidth="1"/>
  </cols>
  <sheetData>
    <row r="3" spans="1:7" ht="15">
      <c r="A3" s="176" t="s">
        <v>17</v>
      </c>
      <c r="B3" s="176"/>
      <c r="C3" s="176"/>
      <c r="D3" s="176"/>
      <c r="E3" s="176"/>
      <c r="F3" s="176"/>
      <c r="G3" s="176"/>
    </row>
    <row r="4" spans="1:7" ht="7.5" customHeight="1" thickBot="1">
      <c r="A4" s="2"/>
      <c r="B4" s="2"/>
      <c r="C4" s="2"/>
      <c r="D4" s="2"/>
      <c r="E4" s="2"/>
      <c r="F4" s="2"/>
      <c r="G4" s="2"/>
    </row>
    <row r="5" spans="1:7" ht="13.5" thickBot="1">
      <c r="A5" s="3"/>
      <c r="B5" s="4"/>
      <c r="C5" s="5" t="s">
        <v>18</v>
      </c>
      <c r="D5" s="5" t="s">
        <v>19</v>
      </c>
      <c r="E5" s="5" t="s">
        <v>20</v>
      </c>
      <c r="F5" s="5" t="s">
        <v>21</v>
      </c>
      <c r="G5" s="6" t="s">
        <v>22</v>
      </c>
    </row>
    <row r="6" spans="1:7" ht="12.75">
      <c r="A6" s="170" t="s">
        <v>23</v>
      </c>
      <c r="B6" s="171"/>
      <c r="C6" s="171"/>
      <c r="D6" s="171"/>
      <c r="E6" s="171"/>
      <c r="F6" s="171"/>
      <c r="G6" s="172"/>
    </row>
    <row r="7" spans="1:7" ht="12.75">
      <c r="A7" s="7" t="s">
        <v>24</v>
      </c>
      <c r="B7" s="8">
        <v>2016</v>
      </c>
      <c r="C7" s="9">
        <v>104.3</v>
      </c>
      <c r="D7" s="10">
        <v>106</v>
      </c>
      <c r="E7" s="9">
        <v>104.3</v>
      </c>
      <c r="F7" s="10">
        <v>104.8</v>
      </c>
      <c r="G7" s="11">
        <v>104.8</v>
      </c>
    </row>
    <row r="8" spans="1:7" ht="12.75">
      <c r="A8" s="12"/>
      <c r="B8" s="13">
        <v>2017</v>
      </c>
      <c r="C8" s="14">
        <v>105.7</v>
      </c>
      <c r="D8" s="15">
        <v>106.1</v>
      </c>
      <c r="E8" s="14">
        <v>108.8</v>
      </c>
      <c r="F8" s="15">
        <v>106.7</v>
      </c>
      <c r="G8" s="16">
        <v>107</v>
      </c>
    </row>
    <row r="9" spans="1:7" ht="12.75">
      <c r="A9" s="17"/>
      <c r="B9" s="18">
        <v>2018</v>
      </c>
      <c r="C9" s="14">
        <v>104</v>
      </c>
      <c r="D9" s="19">
        <v>104.1</v>
      </c>
      <c r="E9" s="19">
        <v>104.4</v>
      </c>
      <c r="F9" s="19" t="s">
        <v>0</v>
      </c>
      <c r="G9" s="20" t="s">
        <v>0</v>
      </c>
    </row>
    <row r="10" spans="1:7" ht="12.75">
      <c r="A10" s="167" t="s">
        <v>25</v>
      </c>
      <c r="B10" s="21">
        <v>2016</v>
      </c>
      <c r="C10" s="22">
        <v>104.3</v>
      </c>
      <c r="D10" s="23">
        <v>106</v>
      </c>
      <c r="E10" s="22">
        <v>104.1</v>
      </c>
      <c r="F10" s="23">
        <v>104.9</v>
      </c>
      <c r="G10" s="24" t="s">
        <v>0</v>
      </c>
    </row>
    <row r="11" spans="1:7" ht="12.75">
      <c r="A11" s="168"/>
      <c r="B11" s="13">
        <v>2017</v>
      </c>
      <c r="C11" s="9">
        <v>105.9</v>
      </c>
      <c r="D11" s="10">
        <v>106.2</v>
      </c>
      <c r="E11" s="9">
        <v>108.3</v>
      </c>
      <c r="F11" s="10">
        <v>106.6</v>
      </c>
      <c r="G11" s="25" t="s">
        <v>0</v>
      </c>
    </row>
    <row r="12" spans="1:7" ht="13.5" thickBot="1">
      <c r="A12" s="169"/>
      <c r="B12" s="26">
        <v>2018</v>
      </c>
      <c r="C12" s="27">
        <v>104.3</v>
      </c>
      <c r="D12" s="28">
        <v>104.3</v>
      </c>
      <c r="E12" s="27">
        <v>104.2</v>
      </c>
      <c r="F12" s="28" t="s">
        <v>0</v>
      </c>
      <c r="G12" s="29" t="s">
        <v>0</v>
      </c>
    </row>
    <row r="13" spans="1:7" ht="12.75">
      <c r="A13" s="173" t="s">
        <v>26</v>
      </c>
      <c r="B13" s="174"/>
      <c r="C13" s="174"/>
      <c r="D13" s="174"/>
      <c r="E13" s="174"/>
      <c r="F13" s="174"/>
      <c r="G13" s="175"/>
    </row>
    <row r="14" spans="1:7" ht="12.75">
      <c r="A14" s="167" t="s">
        <v>25</v>
      </c>
      <c r="B14" s="8">
        <v>2016</v>
      </c>
      <c r="C14" s="30">
        <v>101.4</v>
      </c>
      <c r="D14" s="31">
        <v>101.4</v>
      </c>
      <c r="E14" s="30">
        <v>100</v>
      </c>
      <c r="F14" s="31">
        <v>102</v>
      </c>
      <c r="G14" s="32" t="s">
        <v>0</v>
      </c>
    </row>
    <row r="15" spans="1:7" ht="12.75">
      <c r="A15" s="168"/>
      <c r="B15" s="13">
        <v>2017</v>
      </c>
      <c r="C15" s="9">
        <v>102.5</v>
      </c>
      <c r="D15" s="10">
        <v>101.6</v>
      </c>
      <c r="E15" s="9">
        <v>102</v>
      </c>
      <c r="F15" s="10">
        <v>100.4</v>
      </c>
      <c r="G15" s="25" t="s">
        <v>0</v>
      </c>
    </row>
    <row r="16" spans="1:7" ht="13.5" thickBot="1">
      <c r="A16" s="169"/>
      <c r="B16" s="26">
        <v>2018</v>
      </c>
      <c r="C16" s="27">
        <v>100.3</v>
      </c>
      <c r="D16" s="28">
        <v>101.5</v>
      </c>
      <c r="E16" s="27">
        <v>101.9</v>
      </c>
      <c r="F16" s="28" t="s">
        <v>0</v>
      </c>
      <c r="G16" s="29" t="s">
        <v>0</v>
      </c>
    </row>
    <row r="22" spans="3:4" ht="12.75">
      <c r="C22" s="33"/>
      <c r="D22" s="33"/>
    </row>
    <row r="23" spans="3:4" ht="12.75">
      <c r="C23" s="33"/>
      <c r="D23" s="33"/>
    </row>
    <row r="24" spans="3:4" ht="12.75">
      <c r="C24" s="33"/>
      <c r="D24" s="33"/>
    </row>
    <row r="25" spans="3:4" ht="12.75">
      <c r="C25" s="33"/>
      <c r="D25" s="33"/>
    </row>
    <row r="26" ht="12.75">
      <c r="D26" s="33"/>
    </row>
    <row r="27" ht="12.75">
      <c r="D27" s="33"/>
    </row>
    <row r="28" ht="12.75">
      <c r="D28" s="33"/>
    </row>
    <row r="29" ht="12.75">
      <c r="D29" s="33"/>
    </row>
  </sheetData>
  <sheetProtection/>
  <mergeCells count="5">
    <mergeCell ref="A14:A16"/>
    <mergeCell ref="A6:G6"/>
    <mergeCell ref="A13:G13"/>
    <mergeCell ref="A3:G3"/>
    <mergeCell ref="A10:A12"/>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7030A0"/>
  </sheetPr>
  <dimension ref="A2:K83"/>
  <sheetViews>
    <sheetView showGridLines="0" zoomScalePageLayoutView="0" workbookViewId="0" topLeftCell="A1">
      <selection activeCell="A22" sqref="A22"/>
    </sheetView>
  </sheetViews>
  <sheetFormatPr defaultColWidth="9.140625" defaultRowHeight="12.75"/>
  <cols>
    <col min="1" max="1" width="21.00390625" style="1" customWidth="1"/>
    <col min="2" max="6" width="13.7109375" style="1" customWidth="1"/>
    <col min="7" max="7" width="14.421875" style="1" customWidth="1"/>
    <col min="8" max="16384" width="9.140625" style="1" customWidth="1"/>
  </cols>
  <sheetData>
    <row r="2" spans="1:7" ht="30" customHeight="1">
      <c r="A2" s="182" t="s">
        <v>163</v>
      </c>
      <c r="B2" s="183"/>
      <c r="C2" s="184"/>
      <c r="D2" s="184"/>
      <c r="E2" s="184"/>
      <c r="F2" s="184"/>
      <c r="G2" s="184"/>
    </row>
    <row r="3" ht="9" customHeight="1" thickBot="1"/>
    <row r="4" spans="1:7" ht="13.5" thickBot="1">
      <c r="A4" s="177" t="s">
        <v>27</v>
      </c>
      <c r="B4" s="179" t="s">
        <v>28</v>
      </c>
      <c r="C4" s="180"/>
      <c r="D4" s="180"/>
      <c r="E4" s="180"/>
      <c r="F4" s="180"/>
      <c r="G4" s="181"/>
    </row>
    <row r="5" spans="1:7" ht="26.25" customHeight="1" thickBot="1">
      <c r="A5" s="178"/>
      <c r="B5" s="83" t="s">
        <v>29</v>
      </c>
      <c r="C5" s="83" t="s">
        <v>30</v>
      </c>
      <c r="D5" s="83" t="s">
        <v>31</v>
      </c>
      <c r="E5" s="83" t="s">
        <v>32</v>
      </c>
      <c r="F5" s="83" t="s">
        <v>33</v>
      </c>
      <c r="G5" s="84" t="s">
        <v>34</v>
      </c>
    </row>
    <row r="6" spans="1:11" ht="12.75">
      <c r="A6" s="85" t="s">
        <v>92</v>
      </c>
      <c r="B6" s="95">
        <v>110.71936978882357</v>
      </c>
      <c r="C6" s="96">
        <v>96.77591523681507</v>
      </c>
      <c r="D6" s="96">
        <v>95.74575174364259</v>
      </c>
      <c r="E6" s="96">
        <v>97.80031279955602</v>
      </c>
      <c r="F6" s="96">
        <v>104.0067583876418</v>
      </c>
      <c r="G6" s="97">
        <v>99.54381221580435</v>
      </c>
      <c r="H6" s="35"/>
      <c r="I6" s="35"/>
      <c r="J6" s="35"/>
      <c r="K6" s="35"/>
    </row>
    <row r="7" spans="1:11" ht="12.75">
      <c r="A7" s="88" t="s">
        <v>93</v>
      </c>
      <c r="B7" s="98">
        <v>108.61295743291697</v>
      </c>
      <c r="C7" s="86">
        <v>98.81592472523128</v>
      </c>
      <c r="D7" s="86">
        <v>97.19339453059462</v>
      </c>
      <c r="E7" s="86">
        <v>98.77100045406388</v>
      </c>
      <c r="F7" s="86">
        <v>103.30195510499638</v>
      </c>
      <c r="G7" s="87">
        <v>100.39129900454714</v>
      </c>
      <c r="H7" s="35"/>
      <c r="I7" s="35"/>
      <c r="J7" s="35"/>
      <c r="K7" s="35"/>
    </row>
    <row r="8" spans="1:11" ht="12.75">
      <c r="A8" s="88" t="s">
        <v>94</v>
      </c>
      <c r="B8" s="98">
        <v>91.5818428967451</v>
      </c>
      <c r="C8" s="86">
        <v>101.45489048786274</v>
      </c>
      <c r="D8" s="86">
        <v>102.5142008005177</v>
      </c>
      <c r="E8" s="86">
        <v>100.89501034256597</v>
      </c>
      <c r="F8" s="86">
        <v>97.69249336229784</v>
      </c>
      <c r="G8" s="87">
        <v>99.49367088607595</v>
      </c>
      <c r="H8" s="35"/>
      <c r="I8" s="35"/>
      <c r="J8" s="35"/>
      <c r="K8" s="35"/>
    </row>
    <row r="9" spans="1:11" ht="12.75">
      <c r="A9" s="88" t="s">
        <v>95</v>
      </c>
      <c r="B9" s="98">
        <v>89.0858298815143</v>
      </c>
      <c r="C9" s="86">
        <v>102.95326955009094</v>
      </c>
      <c r="D9" s="86">
        <v>104.54665292524506</v>
      </c>
      <c r="E9" s="86">
        <v>102.53367640381414</v>
      </c>
      <c r="F9" s="86">
        <v>94.99879314506396</v>
      </c>
      <c r="G9" s="87">
        <v>100.57121789357257</v>
      </c>
      <c r="H9" s="35"/>
      <c r="I9" s="35"/>
      <c r="J9" s="35"/>
      <c r="K9" s="35"/>
    </row>
    <row r="10" spans="1:11" ht="12.75">
      <c r="A10" s="88" t="s">
        <v>96</v>
      </c>
      <c r="B10" s="98">
        <v>108.06066638838045</v>
      </c>
      <c r="C10" s="86">
        <v>107.40887166917057</v>
      </c>
      <c r="D10" s="86">
        <v>109.0813220525849</v>
      </c>
      <c r="E10" s="86">
        <v>97.60153372685535</v>
      </c>
      <c r="F10" s="86">
        <v>103.04610185855661</v>
      </c>
      <c r="G10" s="87">
        <v>103.10777927983285</v>
      </c>
      <c r="H10" s="35"/>
      <c r="I10" s="35"/>
      <c r="J10" s="35"/>
      <c r="K10" s="35"/>
    </row>
    <row r="11" spans="1:11" ht="12.75">
      <c r="A11" s="88" t="s">
        <v>97</v>
      </c>
      <c r="B11" s="98">
        <v>116.44778387866721</v>
      </c>
      <c r="C11" s="86">
        <v>109.37178777575711</v>
      </c>
      <c r="D11" s="86">
        <v>110.63442226110298</v>
      </c>
      <c r="E11" s="86">
        <v>98.26043085616264</v>
      </c>
      <c r="F11" s="86">
        <v>103.24885348781076</v>
      </c>
      <c r="G11" s="87">
        <v>104.21236327884971</v>
      </c>
      <c r="H11" s="35"/>
      <c r="I11" s="35"/>
      <c r="J11" s="35"/>
      <c r="K11" s="35"/>
    </row>
    <row r="12" spans="1:11" ht="12.75">
      <c r="A12" s="88" t="s">
        <v>98</v>
      </c>
      <c r="B12" s="98">
        <v>121.76519067955343</v>
      </c>
      <c r="C12" s="86">
        <v>108.76294773464066</v>
      </c>
      <c r="D12" s="86">
        <v>110.54813891618531</v>
      </c>
      <c r="E12" s="86">
        <v>99.36935573381767</v>
      </c>
      <c r="F12" s="86">
        <v>103.24885348781075</v>
      </c>
      <c r="G12" s="87">
        <v>106.21457539633772</v>
      </c>
      <c r="H12" s="35"/>
      <c r="I12" s="35"/>
      <c r="J12" s="35"/>
      <c r="K12" s="35"/>
    </row>
    <row r="13" spans="1:11" ht="12.75">
      <c r="A13" s="88" t="s">
        <v>99</v>
      </c>
      <c r="B13" s="98">
        <v>119.96275246443821</v>
      </c>
      <c r="C13" s="86">
        <v>108.61073772436151</v>
      </c>
      <c r="D13" s="86">
        <v>113.87484121467774</v>
      </c>
      <c r="E13" s="86">
        <v>100.93436254477575</v>
      </c>
      <c r="F13" s="86">
        <v>102.44750181028239</v>
      </c>
      <c r="G13" s="87">
        <v>107.08172545164065</v>
      </c>
      <c r="H13" s="35"/>
      <c r="I13" s="35"/>
      <c r="J13" s="35"/>
      <c r="K13" s="35"/>
    </row>
    <row r="14" spans="1:11" ht="12.75">
      <c r="A14" s="88" t="s">
        <v>100</v>
      </c>
      <c r="B14" s="98">
        <v>113.18541352256793</v>
      </c>
      <c r="C14" s="86">
        <v>111.9791254843046</v>
      </c>
      <c r="D14" s="86">
        <v>117.62337319943437</v>
      </c>
      <c r="E14" s="86">
        <v>103.56692396952727</v>
      </c>
      <c r="F14" s="86">
        <v>101.62684045377746</v>
      </c>
      <c r="G14" s="87">
        <v>107.67801401007743</v>
      </c>
      <c r="H14" s="35"/>
      <c r="I14" s="35"/>
      <c r="J14" s="35"/>
      <c r="K14" s="35"/>
    </row>
    <row r="15" spans="1:11" ht="12.75">
      <c r="A15" s="88" t="s">
        <v>101</v>
      </c>
      <c r="B15" s="98">
        <v>119.5817144569673</v>
      </c>
      <c r="C15" s="86">
        <v>114.44018344271372</v>
      </c>
      <c r="D15" s="86">
        <v>121.0171847661961</v>
      </c>
      <c r="E15" s="86">
        <v>104.96241360173553</v>
      </c>
      <c r="F15" s="86">
        <v>111.24788800386195</v>
      </c>
      <c r="G15" s="87">
        <v>110.2981442792184</v>
      </c>
      <c r="H15" s="35"/>
      <c r="I15" s="35"/>
      <c r="J15" s="35"/>
      <c r="K15" s="35"/>
    </row>
    <row r="16" spans="1:11" ht="12.75">
      <c r="A16" s="88" t="s">
        <v>102</v>
      </c>
      <c r="B16" s="98">
        <v>110.7322137666035</v>
      </c>
      <c r="C16" s="86">
        <v>115.85158535621096</v>
      </c>
      <c r="D16" s="86">
        <v>122.45524051482394</v>
      </c>
      <c r="E16" s="86">
        <v>107.1732001412643</v>
      </c>
      <c r="F16" s="86">
        <v>111.71132029930003</v>
      </c>
      <c r="G16" s="87">
        <v>111.21691040924173</v>
      </c>
      <c r="H16" s="35"/>
      <c r="I16" s="35"/>
      <c r="J16" s="35"/>
      <c r="K16" s="35"/>
    </row>
    <row r="17" spans="1:11" ht="12.75">
      <c r="A17" s="88" t="s">
        <v>103</v>
      </c>
      <c r="B17" s="98">
        <v>112.77440623361052</v>
      </c>
      <c r="C17" s="86">
        <v>116.95461374238951</v>
      </c>
      <c r="D17" s="86">
        <v>124.27677779641924</v>
      </c>
      <c r="E17" s="86">
        <v>108.55153624943242</v>
      </c>
      <c r="F17" s="86">
        <v>109.70311368573498</v>
      </c>
      <c r="G17" s="87">
        <v>112.80865183728646</v>
      </c>
      <c r="H17" s="35"/>
      <c r="I17" s="35"/>
      <c r="J17" s="35"/>
      <c r="K17" s="35"/>
    </row>
    <row r="18" spans="1:11" ht="12.75">
      <c r="A18" s="88" t="s">
        <v>104</v>
      </c>
      <c r="B18" s="98">
        <v>122.17191664258418</v>
      </c>
      <c r="C18" s="86">
        <v>117.3638016921009</v>
      </c>
      <c r="D18" s="86">
        <v>125.57102797018429</v>
      </c>
      <c r="E18" s="86">
        <v>109.29821906059229</v>
      </c>
      <c r="F18" s="86">
        <v>113.01955104996382</v>
      </c>
      <c r="G18" s="87">
        <v>114.02384171070419</v>
      </c>
      <c r="H18" s="35"/>
      <c r="I18" s="35"/>
      <c r="J18" s="35"/>
      <c r="K18" s="35"/>
    </row>
    <row r="19" spans="1:11" ht="12.75">
      <c r="A19" s="88" t="s">
        <v>105</v>
      </c>
      <c r="B19" s="98">
        <v>122.85264746491987</v>
      </c>
      <c r="C19" s="86">
        <v>119.5916027516407</v>
      </c>
      <c r="D19" s="86">
        <v>128.55259688900605</v>
      </c>
      <c r="E19" s="86">
        <v>111.3475606679784</v>
      </c>
      <c r="F19" s="86">
        <v>115.7470432054067</v>
      </c>
      <c r="G19" s="87">
        <v>115.8628487157429</v>
      </c>
      <c r="H19" s="35"/>
      <c r="I19" s="35"/>
      <c r="J19" s="35"/>
      <c r="K19" s="35"/>
    </row>
    <row r="20" spans="1:11" ht="12.75">
      <c r="A20" s="88" t="s">
        <v>106</v>
      </c>
      <c r="B20" s="98">
        <v>116.71750741204548</v>
      </c>
      <c r="C20" s="86">
        <v>121.87079939906698</v>
      </c>
      <c r="D20" s="86">
        <v>129.50171368310043</v>
      </c>
      <c r="E20" s="86">
        <v>113.960950507038</v>
      </c>
      <c r="F20" s="86">
        <v>118.56142891624427</v>
      </c>
      <c r="G20" s="87">
        <v>117.67678505591743</v>
      </c>
      <c r="H20" s="35"/>
      <c r="I20" s="35"/>
      <c r="J20" s="35"/>
      <c r="K20" s="35"/>
    </row>
    <row r="21" spans="1:11" ht="12.75">
      <c r="A21" s="88" t="s">
        <v>107</v>
      </c>
      <c r="B21" s="98">
        <v>119.69731025698658</v>
      </c>
      <c r="C21" s="86">
        <v>122.97185103186527</v>
      </c>
      <c r="D21" s="86">
        <v>131.60127507609712</v>
      </c>
      <c r="E21" s="86">
        <v>113.26875536047626</v>
      </c>
      <c r="F21" s="86">
        <v>115.06637702148201</v>
      </c>
      <c r="G21" s="87">
        <v>118.68108639547745</v>
      </c>
      <c r="H21" s="35"/>
      <c r="I21" s="35"/>
      <c r="J21" s="35"/>
      <c r="K21" s="35"/>
    </row>
    <row r="22" spans="1:11" ht="12.75">
      <c r="A22" s="88" t="s">
        <v>108</v>
      </c>
      <c r="B22" s="98">
        <v>124.62939772447525</v>
      </c>
      <c r="C22" s="86">
        <v>125.25697793943229</v>
      </c>
      <c r="D22" s="86">
        <v>134.79375883805096</v>
      </c>
      <c r="E22" s="86">
        <v>116.95171787498109</v>
      </c>
      <c r="F22" s="86">
        <v>120.69997586290128</v>
      </c>
      <c r="G22" s="87">
        <v>121.47966080865184</v>
      </c>
      <c r="H22" s="35"/>
      <c r="I22" s="35"/>
      <c r="J22" s="35"/>
      <c r="K22" s="35"/>
    </row>
    <row r="23" spans="1:11" ht="12.75">
      <c r="A23" s="88" t="s">
        <v>109</v>
      </c>
      <c r="B23" s="98">
        <v>129.51867193269752</v>
      </c>
      <c r="C23" s="86">
        <v>127.14675417094965</v>
      </c>
      <c r="D23" s="86">
        <v>140.09539103132565</v>
      </c>
      <c r="E23" s="86">
        <v>120.00504515412946</v>
      </c>
      <c r="F23" s="86">
        <v>125.56118754525707</v>
      </c>
      <c r="G23" s="87">
        <v>124.24087501536194</v>
      </c>
      <c r="H23" s="35"/>
      <c r="I23" s="35"/>
      <c r="J23" s="35"/>
      <c r="K23" s="35"/>
    </row>
    <row r="24" spans="1:11" ht="12.75">
      <c r="A24" s="88" t="s">
        <v>110</v>
      </c>
      <c r="B24" s="98">
        <v>143.83970715730658</v>
      </c>
      <c r="C24" s="86">
        <v>129.99130228512692</v>
      </c>
      <c r="D24" s="86">
        <v>142.022385734487</v>
      </c>
      <c r="E24" s="86">
        <v>120.19978810352659</v>
      </c>
      <c r="F24" s="86">
        <v>127.53077480086894</v>
      </c>
      <c r="G24" s="87">
        <v>128.3618041047069</v>
      </c>
      <c r="H24" s="35"/>
      <c r="I24" s="35"/>
      <c r="J24" s="35"/>
      <c r="K24" s="35"/>
    </row>
    <row r="25" spans="1:11" ht="12.75">
      <c r="A25" s="88" t="s">
        <v>111</v>
      </c>
      <c r="B25" s="98">
        <v>142.89353412751927</v>
      </c>
      <c r="C25" s="86">
        <v>132.00166047283943</v>
      </c>
      <c r="D25" s="86">
        <v>141.86899312129998</v>
      </c>
      <c r="E25" s="86">
        <v>122.51954997225167</v>
      </c>
      <c r="F25" s="86">
        <v>125.0156891141685</v>
      </c>
      <c r="G25" s="87">
        <v>129.78493302199828</v>
      </c>
      <c r="H25" s="35"/>
      <c r="I25" s="35"/>
      <c r="J25" s="35"/>
      <c r="K25" s="35"/>
    </row>
    <row r="26" spans="1:11" ht="12.75">
      <c r="A26" s="88" t="s">
        <v>112</v>
      </c>
      <c r="B26" s="98">
        <v>128.15292896209957</v>
      </c>
      <c r="C26" s="86">
        <v>131.632007590733</v>
      </c>
      <c r="D26" s="86">
        <v>136.15511828008533</v>
      </c>
      <c r="E26" s="86">
        <v>126.31451490843044</v>
      </c>
      <c r="F26" s="86">
        <v>132.58025585324646</v>
      </c>
      <c r="G26" s="87">
        <v>128.75654418090207</v>
      </c>
      <c r="H26" s="35"/>
      <c r="I26" s="35"/>
      <c r="J26" s="35"/>
      <c r="K26" s="35"/>
    </row>
    <row r="27" spans="1:11" ht="12.75">
      <c r="A27" s="88" t="s">
        <v>113</v>
      </c>
      <c r="B27" s="98">
        <v>122.09485277590468</v>
      </c>
      <c r="C27" s="86">
        <v>130.64758440736935</v>
      </c>
      <c r="D27" s="86">
        <v>150.92874433765547</v>
      </c>
      <c r="E27" s="86">
        <v>128.36688360829424</v>
      </c>
      <c r="F27" s="86">
        <v>137.17113202993002</v>
      </c>
      <c r="G27" s="87">
        <v>130.30355167752242</v>
      </c>
      <c r="H27" s="35"/>
      <c r="I27" s="35"/>
      <c r="J27" s="35"/>
      <c r="K27" s="35"/>
    </row>
    <row r="28" spans="1:11" ht="12.75">
      <c r="A28" s="88" t="s">
        <v>114</v>
      </c>
      <c r="B28" s="98">
        <v>117.17989061212255</v>
      </c>
      <c r="C28" s="86">
        <v>131.1654937929944</v>
      </c>
      <c r="D28" s="86">
        <v>157.45751743642595</v>
      </c>
      <c r="E28" s="86">
        <v>131.44240956561225</v>
      </c>
      <c r="F28" s="86">
        <v>139.8165580497224</v>
      </c>
      <c r="G28" s="87">
        <v>132.13420179427308</v>
      </c>
      <c r="H28" s="35"/>
      <c r="I28" s="35"/>
      <c r="J28" s="35"/>
      <c r="K28" s="35"/>
    </row>
    <row r="29" spans="1:11" ht="12.75">
      <c r="A29" s="88" t="s">
        <v>115</v>
      </c>
      <c r="B29" s="98">
        <v>112.14933264832116</v>
      </c>
      <c r="C29" s="86">
        <v>135.18225666165893</v>
      </c>
      <c r="D29" s="86">
        <v>163.81372384536107</v>
      </c>
      <c r="E29" s="86">
        <v>135.00428838101004</v>
      </c>
      <c r="F29" s="86">
        <v>136.98769007965242</v>
      </c>
      <c r="G29" s="87">
        <v>135.08418335996066</v>
      </c>
      <c r="H29" s="35"/>
      <c r="I29" s="35"/>
      <c r="J29" s="35"/>
      <c r="K29" s="35"/>
    </row>
    <row r="30" spans="1:11" ht="12.75">
      <c r="A30" s="88" t="s">
        <v>116</v>
      </c>
      <c r="B30" s="98">
        <v>119.77437412366608</v>
      </c>
      <c r="C30" s="86">
        <v>138.80366885427375</v>
      </c>
      <c r="D30" s="86">
        <v>167.41845025525487</v>
      </c>
      <c r="E30" s="86">
        <v>138.23924120881892</v>
      </c>
      <c r="F30" s="86">
        <v>151.38305575669807</v>
      </c>
      <c r="G30" s="87">
        <v>138.40432591864325</v>
      </c>
      <c r="H30" s="35"/>
      <c r="I30" s="35"/>
      <c r="J30" s="35"/>
      <c r="K30" s="35"/>
    </row>
    <row r="31" spans="1:11" ht="12.75">
      <c r="A31" s="88" t="s">
        <v>117</v>
      </c>
      <c r="B31" s="98">
        <v>124.18842115403137</v>
      </c>
      <c r="C31" s="86">
        <v>141.10460978888275</v>
      </c>
      <c r="D31" s="86">
        <v>177.4081441890564</v>
      </c>
      <c r="E31" s="86">
        <v>139.7810403107815</v>
      </c>
      <c r="F31" s="86">
        <v>151.29133478155924</v>
      </c>
      <c r="G31" s="87">
        <v>140.77080004915817</v>
      </c>
      <c r="H31" s="35"/>
      <c r="I31" s="35"/>
      <c r="J31" s="35"/>
      <c r="K31" s="35"/>
    </row>
    <row r="32" spans="1:11" ht="12.75">
      <c r="A32" s="88" t="s">
        <v>118</v>
      </c>
      <c r="B32" s="98">
        <v>120.75051643493988</v>
      </c>
      <c r="C32" s="86">
        <v>140.67170079860838</v>
      </c>
      <c r="D32" s="86">
        <v>188.24149749538623</v>
      </c>
      <c r="E32" s="86">
        <v>142.46607133847937</v>
      </c>
      <c r="F32" s="86">
        <v>144.78397296644943</v>
      </c>
      <c r="G32" s="87">
        <v>143.2257588791938</v>
      </c>
      <c r="H32" s="35"/>
      <c r="I32" s="35"/>
      <c r="J32" s="35"/>
      <c r="K32" s="35"/>
    </row>
    <row r="33" spans="1:11" ht="12.75">
      <c r="A33" s="88" t="s">
        <v>119</v>
      </c>
      <c r="B33" s="98">
        <v>116.1866229971422</v>
      </c>
      <c r="C33" s="86">
        <v>143.3956669565905</v>
      </c>
      <c r="D33" s="86">
        <v>205.6419720537833</v>
      </c>
      <c r="E33" s="86">
        <v>141.58720548912765</v>
      </c>
      <c r="F33" s="86">
        <v>148.0859280714458</v>
      </c>
      <c r="G33" s="87">
        <v>146.05628610052847</v>
      </c>
      <c r="H33" s="35"/>
      <c r="I33" s="35"/>
      <c r="J33" s="35"/>
      <c r="K33" s="35"/>
    </row>
    <row r="34" spans="1:11" ht="12.75">
      <c r="A34" s="88" t="s">
        <v>120</v>
      </c>
      <c r="B34" s="98">
        <v>105.50899613610333</v>
      </c>
      <c r="C34" s="86">
        <v>139.46785799003717</v>
      </c>
      <c r="D34" s="86">
        <v>207.91410013661528</v>
      </c>
      <c r="E34" s="86">
        <v>154.9588819938449</v>
      </c>
      <c r="F34" s="86">
        <v>150.3065411537533</v>
      </c>
      <c r="G34" s="87">
        <v>147.56740813567654</v>
      </c>
      <c r="H34" s="35"/>
      <c r="I34" s="35"/>
      <c r="J34" s="35"/>
      <c r="K34" s="35"/>
    </row>
    <row r="35" spans="1:11" ht="12.75">
      <c r="A35" s="88" t="s">
        <v>121</v>
      </c>
      <c r="B35" s="98">
        <v>98.54327885346089</v>
      </c>
      <c r="C35" s="86">
        <v>139.36506681426425</v>
      </c>
      <c r="D35" s="86">
        <v>224.73935239556116</v>
      </c>
      <c r="E35" s="86">
        <v>160.20281519600422</v>
      </c>
      <c r="F35" s="86">
        <v>157.59111754767076</v>
      </c>
      <c r="G35" s="87">
        <v>150.1634509032813</v>
      </c>
      <c r="H35" s="35"/>
      <c r="I35" s="35"/>
      <c r="J35" s="35"/>
      <c r="K35" s="35"/>
    </row>
    <row r="36" spans="1:11" ht="12.75">
      <c r="A36" s="88" t="s">
        <v>122</v>
      </c>
      <c r="B36" s="98">
        <v>80.6944310653009</v>
      </c>
      <c r="C36" s="86">
        <v>139.8770459397486</v>
      </c>
      <c r="D36" s="86">
        <v>246.03216451357764</v>
      </c>
      <c r="E36" s="86">
        <v>163.77377528883505</v>
      </c>
      <c r="F36" s="86">
        <v>163.25850832729907</v>
      </c>
      <c r="G36" s="87">
        <v>152.31903649993853</v>
      </c>
      <c r="H36" s="35"/>
      <c r="I36" s="35"/>
      <c r="J36" s="35"/>
      <c r="K36" s="35"/>
    </row>
    <row r="37" spans="1:11" ht="12.75">
      <c r="A37" s="88" t="s">
        <v>123</v>
      </c>
      <c r="B37" s="98">
        <v>86.23874814029904</v>
      </c>
      <c r="C37" s="86">
        <v>143.4925278722227</v>
      </c>
      <c r="D37" s="86">
        <v>265.5897226949165</v>
      </c>
      <c r="E37" s="86">
        <v>165.05928056102113</v>
      </c>
      <c r="F37" s="86">
        <v>154.43881245474296</v>
      </c>
      <c r="G37" s="87">
        <v>157.4250952439474</v>
      </c>
      <c r="H37" s="35"/>
      <c r="I37" s="35"/>
      <c r="J37" s="35"/>
      <c r="K37" s="35"/>
    </row>
    <row r="38" spans="1:11" ht="12.75">
      <c r="A38" s="88" t="s">
        <v>124</v>
      </c>
      <c r="B38" s="98">
        <v>108.71570925515633</v>
      </c>
      <c r="C38" s="86">
        <v>167.92915315885193</v>
      </c>
      <c r="D38" s="86">
        <v>310.3516046305395</v>
      </c>
      <c r="E38" s="86">
        <v>160.13117400736593</v>
      </c>
      <c r="F38" s="86">
        <v>165.96669080376537</v>
      </c>
      <c r="G38" s="87">
        <v>162.90918028757528</v>
      </c>
      <c r="H38" s="35"/>
      <c r="I38" s="35"/>
      <c r="J38" s="35"/>
      <c r="K38" s="35"/>
    </row>
    <row r="39" spans="1:11" ht="12.75">
      <c r="A39" s="88" t="s">
        <v>125</v>
      </c>
      <c r="B39" s="98">
        <v>107.66250307720297</v>
      </c>
      <c r="C39" s="86">
        <v>166.80833399225114</v>
      </c>
      <c r="D39" s="86">
        <v>340.89590873139514</v>
      </c>
      <c r="E39" s="86">
        <v>165.83522526613186</v>
      </c>
      <c r="F39" s="86">
        <v>169.2300265508086</v>
      </c>
      <c r="G39" s="87">
        <v>166.6756789971734</v>
      </c>
      <c r="H39" s="35"/>
      <c r="I39" s="35"/>
      <c r="J39" s="35"/>
      <c r="K39" s="35"/>
    </row>
    <row r="40" spans="1:11" ht="12.75">
      <c r="A40" s="88" t="s">
        <v>126</v>
      </c>
      <c r="B40" s="98">
        <v>107.55975125496364</v>
      </c>
      <c r="C40" s="86">
        <v>165.00948841622522</v>
      </c>
      <c r="D40" s="86">
        <v>340.9246698463677</v>
      </c>
      <c r="E40" s="86">
        <v>164.64961404570911</v>
      </c>
      <c r="F40" s="86">
        <v>175.39946898382814</v>
      </c>
      <c r="G40" s="87">
        <v>168.55647044365244</v>
      </c>
      <c r="H40" s="35"/>
      <c r="I40" s="35"/>
      <c r="J40" s="35"/>
      <c r="K40" s="35"/>
    </row>
    <row r="41" spans="1:11" ht="12.75">
      <c r="A41" s="88" t="s">
        <v>127</v>
      </c>
      <c r="B41" s="98">
        <v>104.63988697299551</v>
      </c>
      <c r="C41" s="86">
        <v>151.3501225587096</v>
      </c>
      <c r="D41" s="86">
        <v>311.47328811446926</v>
      </c>
      <c r="E41" s="86">
        <v>165.30043892840928</v>
      </c>
      <c r="F41" s="86">
        <v>161.1247888003862</v>
      </c>
      <c r="G41" s="87">
        <v>166.68944328376554</v>
      </c>
      <c r="H41" s="35"/>
      <c r="I41" s="35"/>
      <c r="J41" s="35"/>
      <c r="K41" s="35"/>
    </row>
    <row r="42" spans="1:11" ht="12.75">
      <c r="A42" s="88" t="s">
        <v>128</v>
      </c>
      <c r="B42" s="98">
        <v>96.58671290498665</v>
      </c>
      <c r="C42" s="86">
        <v>156.39479718510322</v>
      </c>
      <c r="D42" s="86">
        <v>320.4084078326103</v>
      </c>
      <c r="E42" s="86">
        <v>155.52797537964784</v>
      </c>
      <c r="F42" s="86">
        <v>154.3615737388366</v>
      </c>
      <c r="G42" s="87">
        <v>154.8246282413666</v>
      </c>
      <c r="H42" s="35"/>
      <c r="I42" s="35"/>
      <c r="J42" s="35"/>
      <c r="K42" s="35"/>
    </row>
    <row r="43" spans="1:11" ht="12.75">
      <c r="A43" s="88" t="s">
        <v>129</v>
      </c>
      <c r="B43" s="98">
        <v>103.78790311359425</v>
      </c>
      <c r="C43" s="86">
        <v>158.3102712105638</v>
      </c>
      <c r="D43" s="86">
        <v>310.50499724372645</v>
      </c>
      <c r="E43" s="86">
        <v>153.99122143181475</v>
      </c>
      <c r="F43" s="86">
        <v>159.78276611151338</v>
      </c>
      <c r="G43" s="87">
        <v>155.48826348777192</v>
      </c>
      <c r="H43" s="35"/>
      <c r="I43" s="35"/>
      <c r="J43" s="35"/>
      <c r="K43" s="35"/>
    </row>
    <row r="44" spans="1:11" ht="12.75">
      <c r="A44" s="88" t="s">
        <v>130</v>
      </c>
      <c r="B44" s="98">
        <v>106.20257093621892</v>
      </c>
      <c r="C44" s="86">
        <v>161.2991223214992</v>
      </c>
      <c r="D44" s="86">
        <v>296.7955324401409</v>
      </c>
      <c r="E44" s="86">
        <v>157.43504364058322</v>
      </c>
      <c r="F44" s="86">
        <v>121.91648563842625</v>
      </c>
      <c r="G44" s="87">
        <v>157.96878456433575</v>
      </c>
      <c r="H44" s="35"/>
      <c r="I44" s="35"/>
      <c r="J44" s="35"/>
      <c r="K44" s="35"/>
    </row>
    <row r="45" spans="1:11" ht="12.75">
      <c r="A45" s="88" t="s">
        <v>131</v>
      </c>
      <c r="B45" s="98">
        <v>103.71083924691476</v>
      </c>
      <c r="C45" s="86">
        <v>161.32877362220293</v>
      </c>
      <c r="D45" s="86">
        <v>272.8758718212976</v>
      </c>
      <c r="E45" s="86">
        <v>155.54210181121033</v>
      </c>
      <c r="F45" s="86">
        <v>141.1778904175718</v>
      </c>
      <c r="G45" s="87">
        <v>159.64409487526115</v>
      </c>
      <c r="H45" s="35"/>
      <c r="I45" s="35"/>
      <c r="J45" s="35"/>
      <c r="K45" s="35"/>
    </row>
    <row r="46" spans="1:11" ht="12.75">
      <c r="A46" s="89" t="s">
        <v>132</v>
      </c>
      <c r="B46" s="98">
        <v>74.49507112352694</v>
      </c>
      <c r="C46" s="86">
        <v>160.31865264489605</v>
      </c>
      <c r="D46" s="86">
        <v>261.5535795604343</v>
      </c>
      <c r="E46" s="86">
        <v>151.90454568387065</v>
      </c>
      <c r="F46" s="86">
        <v>151.11754767076997</v>
      </c>
      <c r="G46" s="87">
        <v>150.01597640408013</v>
      </c>
      <c r="H46" s="35"/>
      <c r="I46" s="35"/>
      <c r="J46" s="35"/>
      <c r="K46" s="35"/>
    </row>
    <row r="47" spans="1:11" ht="12.75">
      <c r="A47" s="89" t="s">
        <v>133</v>
      </c>
      <c r="B47" s="98">
        <v>87.72436823684293</v>
      </c>
      <c r="C47" s="86">
        <v>163.0030837352732</v>
      </c>
      <c r="D47" s="86">
        <v>244.20104019365817</v>
      </c>
      <c r="E47" s="86">
        <v>149.04596135411938</v>
      </c>
      <c r="F47" s="86">
        <v>155.51532705768767</v>
      </c>
      <c r="G47" s="87">
        <v>150.91802875752734</v>
      </c>
      <c r="H47" s="35"/>
      <c r="I47" s="35"/>
      <c r="J47" s="35"/>
      <c r="K47" s="35"/>
    </row>
    <row r="48" spans="1:11" ht="12.75">
      <c r="A48" s="89" t="s">
        <v>134</v>
      </c>
      <c r="B48" s="98">
        <v>92.49376531911932</v>
      </c>
      <c r="C48" s="86">
        <v>164.0744840673678</v>
      </c>
      <c r="D48" s="86">
        <v>233.21429427414137</v>
      </c>
      <c r="E48" s="86">
        <v>144.8917814439231</v>
      </c>
      <c r="F48" s="86">
        <v>159.19382090272748</v>
      </c>
      <c r="G48" s="87">
        <v>150.0498955388964</v>
      </c>
      <c r="H48" s="35"/>
      <c r="I48" s="35"/>
      <c r="J48" s="35"/>
      <c r="K48" s="35"/>
    </row>
    <row r="49" spans="1:11" ht="12.75">
      <c r="A49" s="89" t="s">
        <v>135</v>
      </c>
      <c r="B49" s="98">
        <v>89.95493904462211</v>
      </c>
      <c r="C49" s="86">
        <v>168.37985292954855</v>
      </c>
      <c r="D49" s="86">
        <v>227.48124535627832</v>
      </c>
      <c r="E49" s="86">
        <v>144.57696382624488</v>
      </c>
      <c r="F49" s="86">
        <v>172.50784455708424</v>
      </c>
      <c r="G49" s="87">
        <v>152.99692761459997</v>
      </c>
      <c r="H49" s="35"/>
      <c r="I49" s="35"/>
      <c r="J49" s="35"/>
      <c r="K49" s="35"/>
    </row>
    <row r="50" spans="1:11" ht="12.75">
      <c r="A50" s="89" t="s">
        <v>136</v>
      </c>
      <c r="B50" s="98">
        <v>86.38859454773142</v>
      </c>
      <c r="C50" s="86">
        <v>176.0338420178699</v>
      </c>
      <c r="D50" s="86">
        <v>195.99741149965246</v>
      </c>
      <c r="E50" s="86">
        <v>148.58382523586096</v>
      </c>
      <c r="F50" s="86">
        <v>164.28674873280232</v>
      </c>
      <c r="G50" s="87">
        <v>152.44340666093154</v>
      </c>
      <c r="H50" s="35"/>
      <c r="I50" s="35"/>
      <c r="J50" s="35"/>
      <c r="K50" s="35"/>
    </row>
    <row r="51" spans="1:11" ht="12.75">
      <c r="A51" s="89" t="s">
        <v>137</v>
      </c>
      <c r="B51" s="98">
        <v>111.51141508525188</v>
      </c>
      <c r="C51" s="86">
        <v>173.2228987111568</v>
      </c>
      <c r="D51" s="86">
        <v>169.7576876063562</v>
      </c>
      <c r="E51" s="86">
        <v>149.44856465365012</v>
      </c>
      <c r="F51" s="86">
        <v>165.3584359160029</v>
      </c>
      <c r="G51" s="87">
        <v>152.87894801523905</v>
      </c>
      <c r="H51" s="35"/>
      <c r="I51" s="35"/>
      <c r="J51" s="35"/>
      <c r="K51" s="35"/>
    </row>
    <row r="52" spans="1:11" ht="12.75">
      <c r="A52" s="89" t="s">
        <v>138</v>
      </c>
      <c r="B52" s="98">
        <v>115.03494632287618</v>
      </c>
      <c r="C52" s="86">
        <v>179.052344429509</v>
      </c>
      <c r="D52" s="86">
        <v>167.72523548162883</v>
      </c>
      <c r="E52" s="86">
        <v>146.11977195903333</v>
      </c>
      <c r="F52" s="86">
        <v>172.37267680424816</v>
      </c>
      <c r="G52" s="87">
        <v>156.03146122649625</v>
      </c>
      <c r="H52" s="35"/>
      <c r="I52" s="35"/>
      <c r="J52" s="35"/>
      <c r="K52" s="35"/>
    </row>
    <row r="53" spans="1:11" ht="12.75">
      <c r="A53" s="89" t="s">
        <v>139</v>
      </c>
      <c r="B53" s="98">
        <v>112.28205375204698</v>
      </c>
      <c r="C53" s="86">
        <v>179.97944176484543</v>
      </c>
      <c r="D53" s="86">
        <v>159.98849555401097</v>
      </c>
      <c r="E53" s="86">
        <v>143.30659401644718</v>
      </c>
      <c r="F53" s="86">
        <v>176.57735940139995</v>
      </c>
      <c r="G53" s="87">
        <v>154.53951087624432</v>
      </c>
      <c r="H53" s="35"/>
      <c r="I53" s="35"/>
      <c r="J53" s="35"/>
      <c r="K53" s="35"/>
    </row>
    <row r="54" spans="1:11" ht="12.75">
      <c r="A54" s="89" t="s">
        <v>140</v>
      </c>
      <c r="B54" s="98">
        <v>84.59043765854284</v>
      </c>
      <c r="C54" s="86">
        <v>133.98236735984818</v>
      </c>
      <c r="D54" s="86">
        <v>158.08067492749802</v>
      </c>
      <c r="E54" s="86">
        <v>184.01695171787497</v>
      </c>
      <c r="F54" s="86">
        <v>157.88076273231957</v>
      </c>
      <c r="G54" s="87">
        <v>155.88005407398305</v>
      </c>
      <c r="H54" s="35"/>
      <c r="I54" s="35"/>
      <c r="J54" s="35"/>
      <c r="K54" s="35"/>
    </row>
    <row r="55" spans="1:11" ht="12.75">
      <c r="A55" s="89" t="s">
        <v>141</v>
      </c>
      <c r="B55" s="98">
        <v>85.29257511051172</v>
      </c>
      <c r="C55" s="86">
        <v>139.4322764291927</v>
      </c>
      <c r="D55" s="86">
        <v>158.51209165208638</v>
      </c>
      <c r="E55" s="86">
        <v>184.01392462539732</v>
      </c>
      <c r="F55" s="86">
        <v>158.0400675838764</v>
      </c>
      <c r="G55" s="87">
        <v>158.6412682806931</v>
      </c>
      <c r="H55" s="35"/>
      <c r="I55" s="35"/>
      <c r="J55" s="35"/>
      <c r="K55" s="35"/>
    </row>
    <row r="56" spans="1:11" ht="12.75">
      <c r="A56" s="89" t="s">
        <v>142</v>
      </c>
      <c r="B56" s="98">
        <v>80.50177139860213</v>
      </c>
      <c r="C56" s="86">
        <v>138.79378508737253</v>
      </c>
      <c r="D56" s="86">
        <v>164.10133499508663</v>
      </c>
      <c r="E56" s="86">
        <v>183.04828212501894</v>
      </c>
      <c r="F56" s="86">
        <v>160.5358435916003</v>
      </c>
      <c r="G56" s="87">
        <v>156.67100897136535</v>
      </c>
      <c r="H56" s="35"/>
      <c r="I56" s="35"/>
      <c r="J56" s="35"/>
      <c r="K56" s="35"/>
    </row>
    <row r="57" spans="1:11" ht="12.75">
      <c r="A57" s="89" t="s">
        <v>143</v>
      </c>
      <c r="B57" s="98">
        <v>86.14027764398632</v>
      </c>
      <c r="C57" s="86">
        <v>143.04380485490634</v>
      </c>
      <c r="D57" s="86">
        <v>158.28200273230593</v>
      </c>
      <c r="E57" s="86">
        <v>178.78109076232275</v>
      </c>
      <c r="F57" s="86">
        <v>161.1537533188511</v>
      </c>
      <c r="G57" s="87">
        <v>157.82032690180657</v>
      </c>
      <c r="H57" s="35"/>
      <c r="I57" s="35"/>
      <c r="J57" s="35"/>
      <c r="K57" s="35"/>
    </row>
    <row r="58" spans="1:11" ht="12.75">
      <c r="A58" s="89" t="s">
        <v>144</v>
      </c>
      <c r="B58" s="98">
        <v>103.95059349880655</v>
      </c>
      <c r="C58" s="86">
        <v>140.77646872776154</v>
      </c>
      <c r="D58" s="86">
        <v>161.62787910744674</v>
      </c>
      <c r="E58" s="86">
        <v>182.89995459361285</v>
      </c>
      <c r="F58" s="86">
        <v>158.45039826212889</v>
      </c>
      <c r="G58" s="87">
        <v>159.247880054074</v>
      </c>
      <c r="H58" s="35"/>
      <c r="I58" s="35"/>
      <c r="J58" s="35"/>
      <c r="K58" s="35"/>
    </row>
    <row r="59" spans="1:11" ht="12.75">
      <c r="A59" s="89" t="s">
        <v>145</v>
      </c>
      <c r="B59" s="98">
        <v>113.37807318926669</v>
      </c>
      <c r="C59" s="86">
        <v>146.15323792203688</v>
      </c>
      <c r="D59" s="86">
        <v>165.64484816528054</v>
      </c>
      <c r="E59" s="86">
        <v>182.3328792694617</v>
      </c>
      <c r="F59" s="86">
        <v>159.76828385228094</v>
      </c>
      <c r="G59" s="87">
        <v>161.84687231166276</v>
      </c>
      <c r="H59" s="35"/>
      <c r="I59" s="35"/>
      <c r="J59" s="35"/>
      <c r="K59" s="35"/>
    </row>
    <row r="60" spans="1:11" ht="12.75">
      <c r="A60" s="89" t="s">
        <v>146</v>
      </c>
      <c r="B60" s="98">
        <v>111.3615686778195</v>
      </c>
      <c r="C60" s="86">
        <v>145.84881790147864</v>
      </c>
      <c r="D60" s="86">
        <v>162.63451813148623</v>
      </c>
      <c r="E60" s="86">
        <v>183.2208263962464</v>
      </c>
      <c r="F60" s="86">
        <v>156.7463190924451</v>
      </c>
      <c r="G60" s="87">
        <v>163.15054688460123</v>
      </c>
      <c r="H60" s="35"/>
      <c r="I60" s="35"/>
      <c r="J60" s="35"/>
      <c r="K60" s="35"/>
    </row>
    <row r="61" spans="1:11" ht="12.75">
      <c r="A61" s="89" t="s">
        <v>147</v>
      </c>
      <c r="B61" s="98">
        <v>108.39460981065837</v>
      </c>
      <c r="C61" s="86">
        <v>146.16905194907886</v>
      </c>
      <c r="D61" s="86">
        <v>167.8019317882223</v>
      </c>
      <c r="E61" s="86">
        <v>185.87054134503808</v>
      </c>
      <c r="F61" s="86">
        <v>159.97586290127927</v>
      </c>
      <c r="G61" s="87">
        <v>165.51652943345212</v>
      </c>
      <c r="H61" s="35"/>
      <c r="I61" s="35"/>
      <c r="J61" s="35"/>
      <c r="K61" s="35"/>
    </row>
    <row r="62" spans="1:11" ht="12.75">
      <c r="A62" s="89" t="s">
        <v>148</v>
      </c>
      <c r="B62" s="98">
        <v>106.36954264735787</v>
      </c>
      <c r="C62" s="86">
        <v>150.1838380643631</v>
      </c>
      <c r="D62" s="86">
        <v>173.97598446899792</v>
      </c>
      <c r="E62" s="86">
        <v>187.85934110287067</v>
      </c>
      <c r="F62" s="86">
        <v>163.66883900555155</v>
      </c>
      <c r="G62" s="87">
        <v>166.06562615214452</v>
      </c>
      <c r="H62" s="35"/>
      <c r="I62" s="35"/>
      <c r="J62" s="35"/>
      <c r="K62" s="35"/>
    </row>
    <row r="63" spans="1:11" ht="12.75">
      <c r="A63" s="89" t="s">
        <v>149</v>
      </c>
      <c r="B63" s="98">
        <v>103.60380609874878</v>
      </c>
      <c r="C63" s="86">
        <v>151.41930892701828</v>
      </c>
      <c r="D63" s="86">
        <v>176.8616830045778</v>
      </c>
      <c r="E63" s="86">
        <v>187.60203824226826</v>
      </c>
      <c r="F63" s="86">
        <v>163.5433260922037</v>
      </c>
      <c r="G63" s="87">
        <v>166.4008848469952</v>
      </c>
      <c r="H63" s="35"/>
      <c r="I63" s="35"/>
      <c r="J63" s="35"/>
      <c r="K63" s="35"/>
    </row>
    <row r="64" spans="1:11" ht="12.75">
      <c r="A64" s="89" t="s">
        <v>150</v>
      </c>
      <c r="B64" s="98">
        <v>117.87346541223815</v>
      </c>
      <c r="C64" s="86">
        <v>150.94488811575872</v>
      </c>
      <c r="D64" s="86">
        <v>160.7746326965942</v>
      </c>
      <c r="E64" s="86">
        <v>190.05801927248876</v>
      </c>
      <c r="F64" s="86">
        <v>162.60680666183924</v>
      </c>
      <c r="G64" s="87">
        <v>169.1965097701856</v>
      </c>
      <c r="H64" s="35"/>
      <c r="I64" s="35"/>
      <c r="J64" s="35"/>
      <c r="K64" s="35"/>
    </row>
    <row r="65" spans="1:11" ht="12.75">
      <c r="A65" s="89" t="s">
        <v>151</v>
      </c>
      <c r="B65" s="98">
        <v>119.20923910134968</v>
      </c>
      <c r="C65" s="86">
        <v>148.55103977227802</v>
      </c>
      <c r="D65" s="86">
        <v>173.69796035759651</v>
      </c>
      <c r="E65" s="86">
        <v>192.3727359870844</v>
      </c>
      <c r="F65" s="86">
        <v>160.19792420951003</v>
      </c>
      <c r="G65" s="87">
        <v>170.7607226250461</v>
      </c>
      <c r="H65" s="35"/>
      <c r="I65" s="35"/>
      <c r="J65" s="35"/>
      <c r="K65" s="35"/>
    </row>
    <row r="66" spans="1:11" ht="12.75">
      <c r="A66" s="89" t="s">
        <v>152</v>
      </c>
      <c r="B66" s="98">
        <v>110.66371255177727</v>
      </c>
      <c r="C66" s="86">
        <v>156.09433067130547</v>
      </c>
      <c r="D66" s="86">
        <v>174.18689931213</v>
      </c>
      <c r="E66" s="86">
        <v>195.84178396650017</v>
      </c>
      <c r="F66" s="86">
        <v>172.16027033550566</v>
      </c>
      <c r="G66" s="87">
        <v>172.9005776084552</v>
      </c>
      <c r="H66" s="35"/>
      <c r="I66" s="35"/>
      <c r="J66" s="35"/>
      <c r="K66" s="35"/>
    </row>
    <row r="67" spans="1:11" ht="12.75">
      <c r="A67" s="89" t="s">
        <v>153</v>
      </c>
      <c r="B67" s="86">
        <v>98.18792880154983</v>
      </c>
      <c r="C67" s="86">
        <v>155.75828259666326</v>
      </c>
      <c r="D67" s="86">
        <v>155.04158377873117</v>
      </c>
      <c r="E67" s="86">
        <v>198.9495989102467</v>
      </c>
      <c r="F67" s="86">
        <v>170.56722181993723</v>
      </c>
      <c r="G67" s="87">
        <v>172.44783089590757</v>
      </c>
      <c r="H67" s="35"/>
      <c r="I67" s="35"/>
      <c r="J67" s="35"/>
      <c r="K67" s="35"/>
    </row>
    <row r="68" spans="1:11" ht="12.75">
      <c r="A68" s="89" t="s">
        <v>154</v>
      </c>
      <c r="B68" s="86">
        <v>97.72554560147275</v>
      </c>
      <c r="C68" s="86">
        <v>158.93492527872223</v>
      </c>
      <c r="D68" s="86">
        <v>184.512139587278</v>
      </c>
      <c r="E68" s="86">
        <v>202.5871550375864</v>
      </c>
      <c r="F68" s="86">
        <v>173.4636736664253</v>
      </c>
      <c r="G68" s="87">
        <v>175.56495022735655</v>
      </c>
      <c r="H68" s="35"/>
      <c r="I68" s="35"/>
      <c r="J68" s="35"/>
      <c r="K68" s="35"/>
    </row>
    <row r="69" spans="1:11" ht="12.75">
      <c r="A69" s="89" t="s">
        <v>155</v>
      </c>
      <c r="B69" s="86">
        <v>112.23067784092733</v>
      </c>
      <c r="C69" s="86">
        <v>155.1731635961098</v>
      </c>
      <c r="D69" s="86">
        <v>186.4391342904393</v>
      </c>
      <c r="E69" s="86">
        <v>202.75465415468443</v>
      </c>
      <c r="F69" s="86">
        <v>169.93000241370987</v>
      </c>
      <c r="G69" s="87">
        <v>177.74216541722993</v>
      </c>
      <c r="H69" s="35"/>
      <c r="I69" s="35"/>
      <c r="J69" s="35"/>
      <c r="K69" s="35"/>
    </row>
    <row r="70" spans="1:11" ht="12.75">
      <c r="A70" s="89" t="s">
        <v>156</v>
      </c>
      <c r="B70" s="86">
        <v>117.4110822121611</v>
      </c>
      <c r="C70" s="86">
        <v>159.21957776547802</v>
      </c>
      <c r="D70" s="86">
        <v>191.59696090885123</v>
      </c>
      <c r="E70" s="86">
        <v>207.22062459008123</v>
      </c>
      <c r="F70" s="86">
        <v>173.55056722181993</v>
      </c>
      <c r="G70" s="87">
        <v>180.29494899840236</v>
      </c>
      <c r="H70" s="35"/>
      <c r="I70" s="35"/>
      <c r="J70" s="35"/>
      <c r="K70" s="35"/>
    </row>
    <row r="71" spans="1:11" ht="12.75">
      <c r="A71" s="89" t="s">
        <v>157</v>
      </c>
      <c r="B71" s="86">
        <v>121.40984062764237</v>
      </c>
      <c r="C71" s="86">
        <v>160.9057483988298</v>
      </c>
      <c r="D71" s="86">
        <v>193.3609759605014</v>
      </c>
      <c r="E71" s="86">
        <v>209.70687654507847</v>
      </c>
      <c r="F71" s="86">
        <v>173.61332367849386</v>
      </c>
      <c r="G71" s="87">
        <v>182.76563844168612</v>
      </c>
      <c r="H71" s="35"/>
      <c r="I71" s="35"/>
      <c r="J71" s="35"/>
      <c r="K71" s="35"/>
    </row>
    <row r="72" spans="1:11" ht="12.75">
      <c r="A72" s="89" t="s">
        <v>158</v>
      </c>
      <c r="B72" s="86">
        <v>101.34326600948312</v>
      </c>
      <c r="C72" s="86">
        <v>163.54866766822173</v>
      </c>
      <c r="D72" s="86">
        <v>205.17220717589817</v>
      </c>
      <c r="E72" s="86">
        <v>211.80868775541097</v>
      </c>
      <c r="F72" s="86">
        <v>173.79676562877142</v>
      </c>
      <c r="G72" s="87">
        <v>182.7105812953177</v>
      </c>
      <c r="H72" s="35"/>
      <c r="I72" s="35"/>
      <c r="J72" s="35"/>
      <c r="K72" s="35"/>
    </row>
    <row r="73" spans="1:11" ht="12.75">
      <c r="A73" s="89" t="s">
        <v>159</v>
      </c>
      <c r="B73" s="86">
        <v>101.8398998169733</v>
      </c>
      <c r="C73" s="86">
        <v>165.8318178224085</v>
      </c>
      <c r="D73" s="86">
        <v>202.90966613139037</v>
      </c>
      <c r="E73" s="86">
        <v>213.97406790777458</v>
      </c>
      <c r="F73" s="86">
        <v>179.86000482741974</v>
      </c>
      <c r="G73" s="87">
        <v>186.42841342017942</v>
      </c>
      <c r="H73" s="35"/>
      <c r="I73" s="35"/>
      <c r="J73" s="35"/>
      <c r="K73" s="35"/>
    </row>
    <row r="74" spans="1:11" ht="12.75">
      <c r="A74" s="89" t="s">
        <v>160</v>
      </c>
      <c r="B74" s="86">
        <v>118.30587933082874</v>
      </c>
      <c r="C74" s="86">
        <v>169.577765477979</v>
      </c>
      <c r="D74" s="86">
        <v>195.06746878220645</v>
      </c>
      <c r="E74" s="86">
        <v>220.88693809595884</v>
      </c>
      <c r="F74" s="86">
        <v>178.82693700217234</v>
      </c>
      <c r="G74" s="87">
        <v>191.0143787636721</v>
      </c>
      <c r="H74" s="35"/>
      <c r="I74" s="35"/>
      <c r="J74" s="35"/>
      <c r="K74" s="35"/>
    </row>
    <row r="75" spans="1:11" ht="12.75">
      <c r="A75" s="89" t="s">
        <v>161</v>
      </c>
      <c r="B75" s="86">
        <v>126.00370334692653</v>
      </c>
      <c r="C75" s="86">
        <v>173.01533960623075</v>
      </c>
      <c r="D75" s="86">
        <v>188.36612899360063</v>
      </c>
      <c r="E75" s="86">
        <v>223.95842792997328</v>
      </c>
      <c r="F75" s="86">
        <v>179.96138064204683</v>
      </c>
      <c r="G75" s="87">
        <v>194.00712793412808</v>
      </c>
      <c r="H75" s="35"/>
      <c r="I75" s="35"/>
      <c r="J75" s="35"/>
      <c r="K75" s="35"/>
    </row>
    <row r="76" spans="1:11" ht="12.75">
      <c r="A76" s="89" t="s">
        <v>162</v>
      </c>
      <c r="B76" s="86">
        <v>131.5651457256312</v>
      </c>
      <c r="C76" s="86">
        <v>174.97232545267656</v>
      </c>
      <c r="D76" s="86">
        <v>200.36910097548116</v>
      </c>
      <c r="E76" s="86">
        <v>225.50123606276168</v>
      </c>
      <c r="F76" s="86">
        <v>184.24812937484913</v>
      </c>
      <c r="G76" s="87">
        <v>197.9535455327516</v>
      </c>
      <c r="H76" s="35"/>
      <c r="I76" s="35"/>
      <c r="J76" s="35"/>
      <c r="K76" s="35"/>
    </row>
    <row r="77" spans="1:11" ht="12.75">
      <c r="A77" s="89" t="s">
        <v>164</v>
      </c>
      <c r="B77" s="86">
        <v>103.70655792098813</v>
      </c>
      <c r="C77" s="86">
        <v>179.17687989246465</v>
      </c>
      <c r="D77" s="86">
        <v>200.96349735158063</v>
      </c>
      <c r="E77" s="86">
        <v>228.8966247918874</v>
      </c>
      <c r="F77" s="86">
        <v>200.57446294955344</v>
      </c>
      <c r="G77" s="87">
        <v>198.74450043013394</v>
      </c>
      <c r="H77" s="35"/>
      <c r="I77" s="35"/>
      <c r="J77" s="35"/>
      <c r="K77" s="35"/>
    </row>
    <row r="78" spans="1:11" ht="12.75">
      <c r="A78" s="89" t="s">
        <v>165</v>
      </c>
      <c r="B78" s="86">
        <v>127.84895482130814</v>
      </c>
      <c r="C78" s="86">
        <v>178.01454890487864</v>
      </c>
      <c r="D78" s="86">
        <v>194.6935742875632</v>
      </c>
      <c r="E78" s="86">
        <v>228.94707633318197</v>
      </c>
      <c r="F78" s="86">
        <v>191.0596186338402</v>
      </c>
      <c r="G78" s="87">
        <v>199.27835811724222</v>
      </c>
      <c r="H78" s="35"/>
      <c r="I78" s="35"/>
      <c r="J78" s="35"/>
      <c r="K78" s="35"/>
    </row>
    <row r="79" spans="1:11" ht="12.75">
      <c r="A79" s="89" t="s">
        <v>166</v>
      </c>
      <c r="B79" s="86">
        <v>135.36696314848706</v>
      </c>
      <c r="C79" s="86">
        <v>179.97153475132444</v>
      </c>
      <c r="D79" s="86">
        <v>188.35654195527647</v>
      </c>
      <c r="E79" s="86">
        <v>230.63518490489886</v>
      </c>
      <c r="F79" s="86">
        <v>197.81800627564567</v>
      </c>
      <c r="G79" s="87">
        <v>202.36303305886688</v>
      </c>
      <c r="H79" s="35"/>
      <c r="I79" s="35"/>
      <c r="J79" s="35"/>
      <c r="K79" s="35"/>
    </row>
    <row r="80" spans="1:11" ht="13.5" thickBot="1">
      <c r="A80" s="90" t="s">
        <v>167</v>
      </c>
      <c r="B80" s="91">
        <v>144.62747112780823</v>
      </c>
      <c r="C80" s="91">
        <v>182.10445164861233</v>
      </c>
      <c r="D80" s="91">
        <v>181.97157443136877</v>
      </c>
      <c r="E80" s="91">
        <v>232.56142475152615</v>
      </c>
      <c r="F80" s="91">
        <v>202.9157615254646</v>
      </c>
      <c r="G80" s="92">
        <v>206.2121174880177</v>
      </c>
      <c r="H80" s="35"/>
      <c r="I80" s="35"/>
      <c r="J80" s="35"/>
      <c r="K80" s="35"/>
    </row>
    <row r="81" spans="2:11" ht="12.75">
      <c r="B81" s="93"/>
      <c r="C81" s="35"/>
      <c r="D81" s="35"/>
      <c r="E81" s="35"/>
      <c r="F81" s="35"/>
      <c r="G81" s="35"/>
      <c r="H81" s="35"/>
      <c r="I81" s="35"/>
      <c r="J81" s="35"/>
      <c r="K81" s="35"/>
    </row>
    <row r="82" spans="2:11" ht="12.75">
      <c r="B82" s="93"/>
      <c r="C82" s="35"/>
      <c r="D82" s="35"/>
      <c r="E82" s="35"/>
      <c r="F82" s="35"/>
      <c r="G82" s="35"/>
      <c r="H82" s="35"/>
      <c r="I82" s="35"/>
      <c r="J82" s="35"/>
      <c r="K82" s="35"/>
    </row>
    <row r="83" spans="2:7" ht="12.75">
      <c r="B83" s="93"/>
      <c r="C83" s="35"/>
      <c r="D83" s="35"/>
      <c r="E83" s="35"/>
      <c r="F83" s="35"/>
      <c r="G83" s="35"/>
    </row>
  </sheetData>
  <sheetProtection/>
  <mergeCells count="3">
    <mergeCell ref="A4:A5"/>
    <mergeCell ref="B4:G4"/>
    <mergeCell ref="A2:G2"/>
  </mergeCells>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rgb="FF7030A0"/>
  </sheetPr>
  <dimension ref="A2:F13"/>
  <sheetViews>
    <sheetView showGridLines="0" zoomScalePageLayoutView="0" workbookViewId="0" topLeftCell="A1">
      <selection activeCell="A25" sqref="A25"/>
    </sheetView>
  </sheetViews>
  <sheetFormatPr defaultColWidth="9.140625" defaultRowHeight="12.75"/>
  <cols>
    <col min="1" max="1" width="27.28125" style="1" customWidth="1"/>
    <col min="2" max="2" width="13.57421875" style="1" customWidth="1"/>
    <col min="3" max="5" width="11.8515625" style="1" customWidth="1"/>
    <col min="6" max="6" width="11.00390625" style="1" customWidth="1"/>
    <col min="7" max="16384" width="9.140625" style="1" customWidth="1"/>
  </cols>
  <sheetData>
    <row r="2" spans="1:5" ht="15">
      <c r="A2" s="190" t="s">
        <v>168</v>
      </c>
      <c r="B2" s="190"/>
      <c r="C2" s="190"/>
      <c r="D2" s="190"/>
      <c r="E2" s="131"/>
    </row>
    <row r="3" spans="1:6" ht="6.75" customHeight="1" thickBot="1">
      <c r="A3" s="2"/>
      <c r="B3" s="2"/>
      <c r="C3" s="2"/>
      <c r="D3" s="2"/>
      <c r="E3" s="2"/>
      <c r="F3" s="2"/>
    </row>
    <row r="4" spans="1:6" ht="13.5" thickBot="1">
      <c r="A4" s="191"/>
      <c r="B4" s="192"/>
      <c r="C4" s="135" t="s">
        <v>18</v>
      </c>
      <c r="D4" s="135" t="s">
        <v>19</v>
      </c>
      <c r="E4" s="135" t="s">
        <v>20</v>
      </c>
      <c r="F4" s="132" t="s">
        <v>91</v>
      </c>
    </row>
    <row r="5" spans="1:6" ht="12.75">
      <c r="A5" s="193" t="s">
        <v>85</v>
      </c>
      <c r="B5" s="110" t="s">
        <v>88</v>
      </c>
      <c r="C5" s="10">
        <v>226557.6</v>
      </c>
      <c r="D5" s="15">
        <v>233045.2</v>
      </c>
      <c r="E5" s="133">
        <v>239765.1</v>
      </c>
      <c r="F5" s="111">
        <v>699367.9</v>
      </c>
    </row>
    <row r="6" spans="1:6" ht="12.75">
      <c r="A6" s="188"/>
      <c r="B6" s="112" t="s">
        <v>89</v>
      </c>
      <c r="C6" s="10">
        <v>226694.6</v>
      </c>
      <c r="D6" s="10">
        <v>233377.6</v>
      </c>
      <c r="E6" s="134">
        <v>240925.4</v>
      </c>
      <c r="F6" s="113">
        <v>700997.6</v>
      </c>
    </row>
    <row r="7" spans="1:6" ht="12.75">
      <c r="A7" s="194"/>
      <c r="B7" s="112" t="s">
        <v>90</v>
      </c>
      <c r="C7" s="10">
        <v>137</v>
      </c>
      <c r="D7" s="10">
        <v>332.3999999999942</v>
      </c>
      <c r="E7" s="10">
        <v>1160.2999999999884</v>
      </c>
      <c r="F7" s="113">
        <v>1629.6999999999534</v>
      </c>
    </row>
    <row r="8" spans="1:6" ht="12.75">
      <c r="A8" s="185" t="s">
        <v>86</v>
      </c>
      <c r="B8" s="110" t="s">
        <v>88</v>
      </c>
      <c r="C8" s="10">
        <v>100.3</v>
      </c>
      <c r="D8" s="10">
        <v>101.5</v>
      </c>
      <c r="E8" s="134">
        <v>101.9</v>
      </c>
      <c r="F8" s="114" t="s">
        <v>0</v>
      </c>
    </row>
    <row r="9" spans="1:6" ht="12.75">
      <c r="A9" s="186"/>
      <c r="B9" s="112" t="s">
        <v>89</v>
      </c>
      <c r="C9" s="10">
        <v>100.3</v>
      </c>
      <c r="D9" s="10">
        <v>101.5</v>
      </c>
      <c r="E9" s="134">
        <v>101.9</v>
      </c>
      <c r="F9" s="114" t="s">
        <v>0</v>
      </c>
    </row>
    <row r="10" spans="1:6" ht="12.75">
      <c r="A10" s="187"/>
      <c r="B10" s="112" t="s">
        <v>90</v>
      </c>
      <c r="C10" s="10">
        <v>0</v>
      </c>
      <c r="D10" s="10">
        <v>0</v>
      </c>
      <c r="E10" s="10">
        <v>0</v>
      </c>
      <c r="F10" s="114" t="s">
        <v>0</v>
      </c>
    </row>
    <row r="11" spans="1:6" ht="12.75">
      <c r="A11" s="185" t="s">
        <v>87</v>
      </c>
      <c r="B11" s="112" t="s">
        <v>88</v>
      </c>
      <c r="C11" s="10">
        <v>104.3</v>
      </c>
      <c r="D11" s="10">
        <v>104.3</v>
      </c>
      <c r="E11" s="134">
        <v>104.1</v>
      </c>
      <c r="F11" s="113">
        <v>104.2</v>
      </c>
    </row>
    <row r="12" spans="1:6" ht="12.75">
      <c r="A12" s="188"/>
      <c r="B12" s="112" t="s">
        <v>89</v>
      </c>
      <c r="C12" s="10">
        <v>104.3</v>
      </c>
      <c r="D12" s="10">
        <v>104.3</v>
      </c>
      <c r="E12" s="134">
        <v>104.2</v>
      </c>
      <c r="F12" s="113">
        <v>104.3</v>
      </c>
    </row>
    <row r="13" spans="1:6" ht="13.5" thickBot="1">
      <c r="A13" s="189"/>
      <c r="B13" s="115" t="s">
        <v>90</v>
      </c>
      <c r="C13" s="116">
        <v>0</v>
      </c>
      <c r="D13" s="116">
        <v>0</v>
      </c>
      <c r="E13" s="116">
        <v>0.10000000000000853</v>
      </c>
      <c r="F13" s="117">
        <v>0.09999999999999432</v>
      </c>
    </row>
  </sheetData>
  <sheetProtection/>
  <mergeCells count="5">
    <mergeCell ref="A8:A10"/>
    <mergeCell ref="A11:A13"/>
    <mergeCell ref="A2:D2"/>
    <mergeCell ref="A4:B4"/>
    <mergeCell ref="A5:A7"/>
  </mergeCells>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rgb="FF7030A0"/>
  </sheetPr>
  <dimension ref="A2:F10"/>
  <sheetViews>
    <sheetView showGridLines="0" zoomScalePageLayoutView="0" workbookViewId="0" topLeftCell="A1">
      <selection activeCell="A25" sqref="A25"/>
    </sheetView>
  </sheetViews>
  <sheetFormatPr defaultColWidth="9.140625" defaultRowHeight="12.75"/>
  <cols>
    <col min="1" max="1" width="29.00390625" style="1" customWidth="1"/>
    <col min="2" max="2" width="13.7109375" style="1" customWidth="1"/>
    <col min="3" max="6" width="11.140625" style="1" customWidth="1"/>
    <col min="7" max="16384" width="9.140625" style="1" customWidth="1"/>
  </cols>
  <sheetData>
    <row r="2" spans="1:6" ht="15">
      <c r="A2" s="176" t="s">
        <v>169</v>
      </c>
      <c r="B2" s="184"/>
      <c r="C2" s="184"/>
      <c r="D2" s="195"/>
      <c r="E2" s="195"/>
      <c r="F2" s="195"/>
    </row>
    <row r="3" spans="1:6" ht="5.25" customHeight="1" thickBot="1">
      <c r="A3" s="2"/>
      <c r="B3" s="2"/>
      <c r="C3" s="2"/>
      <c r="D3" s="2"/>
      <c r="E3" s="2"/>
      <c r="F3" s="2"/>
    </row>
    <row r="4" spans="1:6" ht="13.5" thickBot="1">
      <c r="A4" s="191"/>
      <c r="B4" s="192"/>
      <c r="C4" s="135" t="s">
        <v>18</v>
      </c>
      <c r="D4" s="135" t="s">
        <v>19</v>
      </c>
      <c r="E4" s="135" t="s">
        <v>20</v>
      </c>
      <c r="F4" s="132" t="s">
        <v>91</v>
      </c>
    </row>
    <row r="5" spans="1:6" ht="12.75">
      <c r="A5" s="196" t="s">
        <v>85</v>
      </c>
      <c r="B5" s="118" t="s">
        <v>88</v>
      </c>
      <c r="C5" s="119">
        <v>180513.69999999995</v>
      </c>
      <c r="D5" s="119">
        <v>218949.70000000004</v>
      </c>
      <c r="E5" s="136">
        <v>263744.69999999995</v>
      </c>
      <c r="F5" s="120">
        <v>663208.1</v>
      </c>
    </row>
    <row r="6" spans="1:6" ht="12.75">
      <c r="A6" s="197"/>
      <c r="B6" s="121" t="s">
        <v>89</v>
      </c>
      <c r="C6" s="10">
        <v>180513.69999999995</v>
      </c>
      <c r="D6" s="10">
        <v>218949.70000000004</v>
      </c>
      <c r="E6" s="134">
        <v>265572.89999999997</v>
      </c>
      <c r="F6" s="113">
        <v>665036.3</v>
      </c>
    </row>
    <row r="7" spans="1:6" ht="12.75">
      <c r="A7" s="198"/>
      <c r="B7" s="121" t="s">
        <v>90</v>
      </c>
      <c r="C7" s="10">
        <v>0</v>
      </c>
      <c r="D7" s="10">
        <v>0</v>
      </c>
      <c r="E7" s="10">
        <v>1828.2000000000116</v>
      </c>
      <c r="F7" s="113">
        <v>1828.2000000000698</v>
      </c>
    </row>
    <row r="8" spans="1:6" ht="12.75">
      <c r="A8" s="185" t="s">
        <v>87</v>
      </c>
      <c r="B8" s="121" t="s">
        <v>88</v>
      </c>
      <c r="C8" s="10">
        <v>104</v>
      </c>
      <c r="D8" s="10">
        <v>104.1</v>
      </c>
      <c r="E8" s="134">
        <v>104.3</v>
      </c>
      <c r="F8" s="113">
        <v>104.2</v>
      </c>
    </row>
    <row r="9" spans="1:6" ht="12.75">
      <c r="A9" s="188"/>
      <c r="B9" s="121" t="s">
        <v>89</v>
      </c>
      <c r="C9" s="10">
        <v>104</v>
      </c>
      <c r="D9" s="10">
        <v>104.1</v>
      </c>
      <c r="E9" s="134">
        <v>104.4</v>
      </c>
      <c r="F9" s="113">
        <v>104.2</v>
      </c>
    </row>
    <row r="10" spans="1:6" ht="13.5" thickBot="1">
      <c r="A10" s="189"/>
      <c r="B10" s="122" t="s">
        <v>90</v>
      </c>
      <c r="C10" s="116">
        <v>0</v>
      </c>
      <c r="D10" s="116">
        <v>0</v>
      </c>
      <c r="E10" s="116">
        <v>0.10000000000000853</v>
      </c>
      <c r="F10" s="117">
        <v>0</v>
      </c>
    </row>
  </sheetData>
  <sheetProtection/>
  <mergeCells count="4">
    <mergeCell ref="A8:A10"/>
    <mergeCell ref="A2:F2"/>
    <mergeCell ref="A4:B4"/>
    <mergeCell ref="A5:A7"/>
  </mergeCells>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rgb="FF7030A0"/>
  </sheetPr>
  <dimension ref="A2:E72"/>
  <sheetViews>
    <sheetView showGridLines="0" tabSelected="1" zoomScalePageLayoutView="0" workbookViewId="0" topLeftCell="A1">
      <selection activeCell="C13" sqref="C13"/>
    </sheetView>
  </sheetViews>
  <sheetFormatPr defaultColWidth="9.140625" defaultRowHeight="12.75"/>
  <cols>
    <col min="1" max="1" width="38.00390625" style="2" customWidth="1"/>
    <col min="2" max="5" width="12.140625" style="1" customWidth="1"/>
    <col min="6" max="16384" width="9.140625" style="1" customWidth="1"/>
  </cols>
  <sheetData>
    <row r="2" spans="1:5" ht="27" customHeight="1">
      <c r="A2" s="203" t="s">
        <v>170</v>
      </c>
      <c r="B2" s="204"/>
      <c r="C2" s="204"/>
      <c r="D2" s="195"/>
      <c r="E2" s="195"/>
    </row>
    <row r="3" ht="6.75" customHeight="1" thickBot="1"/>
    <row r="4" spans="1:5" ht="27" customHeight="1" thickBot="1">
      <c r="A4" s="48"/>
      <c r="B4" s="201" t="s">
        <v>35</v>
      </c>
      <c r="C4" s="202"/>
      <c r="D4" s="201" t="s">
        <v>36</v>
      </c>
      <c r="E4" s="181"/>
    </row>
    <row r="5" spans="1:5" ht="13.5" thickBot="1">
      <c r="A5" s="49"/>
      <c r="B5" s="50" t="s">
        <v>88</v>
      </c>
      <c r="C5" s="109" t="s">
        <v>89</v>
      </c>
      <c r="D5" s="50" t="s">
        <v>88</v>
      </c>
      <c r="E5" s="109" t="s">
        <v>89</v>
      </c>
    </row>
    <row r="6" spans="1:5" ht="7.5" customHeight="1">
      <c r="A6" s="51"/>
      <c r="B6" s="82"/>
      <c r="C6" s="73"/>
      <c r="D6" s="81"/>
      <c r="E6" s="80"/>
    </row>
    <row r="7" spans="1:5" ht="12.75">
      <c r="A7" s="99" t="s">
        <v>37</v>
      </c>
      <c r="B7" s="123">
        <v>10.5</v>
      </c>
      <c r="C7" s="124">
        <v>10.4</v>
      </c>
      <c r="D7" s="123">
        <v>1.2000000000000002</v>
      </c>
      <c r="E7" s="124">
        <v>1.2</v>
      </c>
    </row>
    <row r="8" spans="1:5" ht="60">
      <c r="A8" s="100" t="s">
        <v>43</v>
      </c>
      <c r="B8" s="123">
        <v>23.6</v>
      </c>
      <c r="C8" s="124">
        <v>24.2</v>
      </c>
      <c r="D8" s="123">
        <v>1.1</v>
      </c>
      <c r="E8" s="124">
        <v>1.1</v>
      </c>
    </row>
    <row r="9" spans="1:5" ht="12.75">
      <c r="A9" s="99" t="s">
        <v>38</v>
      </c>
      <c r="B9" s="123">
        <v>5.300000000000001</v>
      </c>
      <c r="C9" s="124">
        <v>4.8</v>
      </c>
      <c r="D9" s="123">
        <v>-0.4</v>
      </c>
      <c r="E9" s="124">
        <v>-0.4</v>
      </c>
    </row>
    <row r="10" spans="1:5" ht="38.25" customHeight="1">
      <c r="A10" s="100" t="s">
        <v>59</v>
      </c>
      <c r="B10" s="123">
        <v>15.8</v>
      </c>
      <c r="C10" s="124">
        <v>15.6</v>
      </c>
      <c r="D10" s="123">
        <v>0.3</v>
      </c>
      <c r="E10" s="124">
        <v>0.4</v>
      </c>
    </row>
    <row r="11" spans="1:5" ht="12.75">
      <c r="A11" s="99" t="s">
        <v>39</v>
      </c>
      <c r="B11" s="123">
        <v>4.8</v>
      </c>
      <c r="C11" s="124">
        <v>4.7</v>
      </c>
      <c r="D11" s="123">
        <v>0.4</v>
      </c>
      <c r="E11" s="124">
        <v>0.4</v>
      </c>
    </row>
    <row r="12" spans="1:5" ht="12.75">
      <c r="A12" s="99" t="s">
        <v>40</v>
      </c>
      <c r="B12" s="123">
        <v>2.5</v>
      </c>
      <c r="C12" s="124">
        <v>2.5</v>
      </c>
      <c r="D12" s="123">
        <v>0</v>
      </c>
      <c r="E12" s="124">
        <v>0</v>
      </c>
    </row>
    <row r="13" spans="1:5" ht="12.75">
      <c r="A13" s="99" t="s">
        <v>41</v>
      </c>
      <c r="B13" s="123">
        <v>6.8</v>
      </c>
      <c r="C13" s="124">
        <v>6.7</v>
      </c>
      <c r="D13" s="123">
        <v>0.2</v>
      </c>
      <c r="E13" s="124">
        <v>0.2</v>
      </c>
    </row>
    <row r="14" spans="1:5" ht="38.25" customHeight="1">
      <c r="A14" s="100" t="s">
        <v>47</v>
      </c>
      <c r="B14" s="123">
        <v>7.2</v>
      </c>
      <c r="C14" s="124">
        <v>7</v>
      </c>
      <c r="D14" s="123">
        <v>0.3</v>
      </c>
      <c r="E14" s="124">
        <v>0.4</v>
      </c>
    </row>
    <row r="15" spans="1:5" ht="39.75" customHeight="1">
      <c r="A15" s="100" t="s">
        <v>45</v>
      </c>
      <c r="B15" s="123">
        <v>10.9</v>
      </c>
      <c r="C15" s="124">
        <v>11.9</v>
      </c>
      <c r="D15" s="123">
        <v>0.2</v>
      </c>
      <c r="E15" s="124">
        <v>0.2</v>
      </c>
    </row>
    <row r="16" spans="1:5" ht="25.5" customHeight="1">
      <c r="A16" s="100" t="s">
        <v>60</v>
      </c>
      <c r="B16" s="123">
        <v>2.9</v>
      </c>
      <c r="C16" s="124">
        <v>2.9</v>
      </c>
      <c r="D16" s="123">
        <v>0</v>
      </c>
      <c r="E16" s="124">
        <v>0</v>
      </c>
    </row>
    <row r="17" spans="1:5" ht="7.5" customHeight="1">
      <c r="A17" s="44"/>
      <c r="B17" s="123"/>
      <c r="C17" s="124"/>
      <c r="D17" s="123"/>
      <c r="E17" s="124"/>
    </row>
    <row r="18" spans="1:5" ht="12.75">
      <c r="A18" s="72" t="s">
        <v>42</v>
      </c>
      <c r="B18" s="125">
        <v>90.30000000000001</v>
      </c>
      <c r="C18" s="126">
        <v>90.7</v>
      </c>
      <c r="D18" s="125">
        <v>3.3000000000000003</v>
      </c>
      <c r="E18" s="126">
        <v>3.5</v>
      </c>
    </row>
    <row r="19" spans="1:5" ht="7.5" customHeight="1">
      <c r="A19" s="42"/>
      <c r="B19" s="123"/>
      <c r="C19" s="124"/>
      <c r="D19" s="123"/>
      <c r="E19" s="124"/>
    </row>
    <row r="20" spans="1:5" ht="12.75">
      <c r="A20" s="72" t="s">
        <v>33</v>
      </c>
      <c r="B20" s="125">
        <v>9.700000000000001</v>
      </c>
      <c r="C20" s="126">
        <v>9.3</v>
      </c>
      <c r="D20" s="125">
        <v>1</v>
      </c>
      <c r="E20" s="126">
        <v>0.9</v>
      </c>
    </row>
    <row r="21" spans="1:5" ht="8.25" customHeight="1" thickBot="1">
      <c r="A21" s="42"/>
      <c r="B21" s="123"/>
      <c r="C21" s="124"/>
      <c r="D21" s="123"/>
      <c r="E21" s="87"/>
    </row>
    <row r="22" spans="1:5" ht="6.75" customHeight="1">
      <c r="A22" s="45"/>
      <c r="B22" s="127"/>
      <c r="C22" s="128"/>
      <c r="D22" s="127"/>
      <c r="E22" s="128"/>
    </row>
    <row r="23" spans="1:5" ht="12.75">
      <c r="A23" s="46" t="s">
        <v>34</v>
      </c>
      <c r="B23" s="129">
        <v>100.00000000000001</v>
      </c>
      <c r="C23" s="130">
        <v>100</v>
      </c>
      <c r="D23" s="129">
        <v>4.300000000000001</v>
      </c>
      <c r="E23" s="130">
        <v>4.4</v>
      </c>
    </row>
    <row r="24" spans="1:5" ht="6.75" customHeight="1" thickBot="1">
      <c r="A24" s="69"/>
      <c r="B24" s="165"/>
      <c r="C24" s="166"/>
      <c r="D24" s="165"/>
      <c r="E24" s="166"/>
    </row>
    <row r="51" spans="1:3" ht="12.75">
      <c r="A51" s="199" t="s">
        <v>3</v>
      </c>
      <c r="B51" s="200"/>
      <c r="C51" s="200"/>
    </row>
    <row r="52" ht="13.5" thickBot="1"/>
    <row r="53" spans="1:3" ht="13.5" thickBot="1">
      <c r="A53" s="48"/>
      <c r="B53" s="74" t="s">
        <v>4</v>
      </c>
      <c r="C53" s="75" t="s">
        <v>5</v>
      </c>
    </row>
    <row r="54" spans="1:3" ht="13.5" thickBot="1">
      <c r="A54" s="49"/>
      <c r="B54" s="50" t="s">
        <v>1</v>
      </c>
      <c r="C54" s="76" t="s">
        <v>1</v>
      </c>
    </row>
    <row r="55" spans="1:3" ht="12.75">
      <c r="A55" s="51"/>
      <c r="B55" s="52"/>
      <c r="C55" s="77"/>
    </row>
    <row r="56" spans="1:3" ht="12.75">
      <c r="A56" s="54" t="s">
        <v>6</v>
      </c>
      <c r="B56" s="78">
        <f>+B57+B61</f>
        <v>78.1</v>
      </c>
      <c r="C56" s="78">
        <f>+C57+C61</f>
        <v>0.8</v>
      </c>
    </row>
    <row r="57" spans="1:3" ht="25.5">
      <c r="A57" s="57" t="s">
        <v>7</v>
      </c>
      <c r="B57" s="61">
        <f>+B58+B59+B60</f>
        <v>71.3</v>
      </c>
      <c r="C57" s="61">
        <f>+C58+C59+C60</f>
        <v>0.6</v>
      </c>
    </row>
    <row r="58" spans="1:3" ht="25.5">
      <c r="A58" s="57" t="s">
        <v>8</v>
      </c>
      <c r="B58" s="61">
        <v>60.8</v>
      </c>
      <c r="C58" s="61">
        <v>0.4</v>
      </c>
    </row>
    <row r="59" spans="1:3" ht="51">
      <c r="A59" s="57" t="s">
        <v>9</v>
      </c>
      <c r="B59" s="61">
        <v>1.4</v>
      </c>
      <c r="C59" s="61">
        <v>0.1</v>
      </c>
    </row>
    <row r="60" spans="1:3" ht="25.5">
      <c r="A60" s="57" t="s">
        <v>10</v>
      </c>
      <c r="B60" s="61">
        <v>9.1</v>
      </c>
      <c r="C60" s="61">
        <v>0.1</v>
      </c>
    </row>
    <row r="61" spans="1:3" ht="25.5">
      <c r="A61" s="57" t="s">
        <v>11</v>
      </c>
      <c r="B61" s="61">
        <v>6.8</v>
      </c>
      <c r="C61" s="61">
        <v>0.2</v>
      </c>
    </row>
    <row r="62" spans="1:3" ht="12.75">
      <c r="A62" s="57"/>
      <c r="B62" s="61"/>
      <c r="C62" s="61"/>
    </row>
    <row r="63" spans="1:3" ht="12.75">
      <c r="A63" s="54" t="s">
        <v>12</v>
      </c>
      <c r="B63" s="78">
        <v>26.6</v>
      </c>
      <c r="C63" s="78">
        <v>1</v>
      </c>
    </row>
    <row r="64" spans="1:3" ht="12.75">
      <c r="A64" s="54" t="s">
        <v>13</v>
      </c>
      <c r="B64" s="78">
        <v>0.4</v>
      </c>
      <c r="C64" s="78">
        <v>-0.8</v>
      </c>
    </row>
    <row r="65" spans="1:3" ht="12.75">
      <c r="A65" s="60"/>
      <c r="B65" s="61"/>
      <c r="C65" s="61"/>
    </row>
    <row r="66" spans="1:3" ht="12.75">
      <c r="A66" s="54" t="s">
        <v>14</v>
      </c>
      <c r="B66" s="78">
        <f>+B67-B68</f>
        <v>-5.100000000000001</v>
      </c>
      <c r="C66" s="78">
        <f>+C67-C68</f>
        <v>-0.7000000000000001</v>
      </c>
    </row>
    <row r="67" spans="1:3" ht="12.75">
      <c r="A67" s="60" t="s">
        <v>15</v>
      </c>
      <c r="B67" s="61">
        <v>39.9</v>
      </c>
      <c r="C67" s="61">
        <v>-1.3</v>
      </c>
    </row>
    <row r="68" spans="1:3" ht="12.75">
      <c r="A68" s="60" t="s">
        <v>16</v>
      </c>
      <c r="B68" s="61">
        <v>45</v>
      </c>
      <c r="C68" s="61">
        <v>-0.6</v>
      </c>
    </row>
    <row r="69" spans="1:3" ht="13.5" thickBot="1">
      <c r="A69" s="51"/>
      <c r="B69" s="61"/>
      <c r="C69" s="61"/>
    </row>
    <row r="70" spans="1:3" ht="12.75">
      <c r="A70" s="63"/>
      <c r="B70" s="64"/>
      <c r="C70" s="64"/>
    </row>
    <row r="71" spans="1:3" ht="12.75">
      <c r="A71" s="66" t="s">
        <v>2</v>
      </c>
      <c r="B71" s="67">
        <f>+B56+B63+B64+B66</f>
        <v>100</v>
      </c>
      <c r="C71" s="67">
        <f>+C56+C63+C64+C66</f>
        <v>0.29999999999999993</v>
      </c>
    </row>
    <row r="72" spans="1:3" ht="13.5" thickBot="1">
      <c r="A72" s="69"/>
      <c r="B72" s="70"/>
      <c r="C72" s="79"/>
    </row>
  </sheetData>
  <sheetProtection/>
  <mergeCells count="4">
    <mergeCell ref="A51:C51"/>
    <mergeCell ref="B4:C4"/>
    <mergeCell ref="D4:E4"/>
    <mergeCell ref="A2:E2"/>
  </mergeCells>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rgb="FF7030A0"/>
  </sheetPr>
  <dimension ref="A2:E23"/>
  <sheetViews>
    <sheetView showGridLines="0" zoomScalePageLayoutView="0" workbookViewId="0" topLeftCell="A1">
      <selection activeCell="A19" sqref="A19"/>
    </sheetView>
  </sheetViews>
  <sheetFormatPr defaultColWidth="9.140625" defaultRowHeight="12.75"/>
  <cols>
    <col min="1" max="1" width="39.00390625" style="2" customWidth="1"/>
    <col min="2" max="5" width="11.7109375" style="1" customWidth="1"/>
    <col min="6" max="16384" width="9.140625" style="1" customWidth="1"/>
  </cols>
  <sheetData>
    <row r="2" spans="1:5" ht="28.5" customHeight="1">
      <c r="A2" s="205" t="s">
        <v>171</v>
      </c>
      <c r="B2" s="206"/>
      <c r="C2" s="206"/>
      <c r="D2" s="206"/>
      <c r="E2" s="207"/>
    </row>
    <row r="3" ht="7.5" customHeight="1" thickBot="1"/>
    <row r="4" spans="1:5" ht="27" customHeight="1" thickBot="1">
      <c r="A4" s="48"/>
      <c r="B4" s="201" t="s">
        <v>35</v>
      </c>
      <c r="C4" s="202"/>
      <c r="D4" s="201" t="s">
        <v>36</v>
      </c>
      <c r="E4" s="181"/>
    </row>
    <row r="5" spans="1:5" ht="13.5" thickBot="1">
      <c r="A5" s="49"/>
      <c r="B5" s="50" t="s">
        <v>88</v>
      </c>
      <c r="C5" s="109" t="s">
        <v>89</v>
      </c>
      <c r="D5" s="50" t="s">
        <v>88</v>
      </c>
      <c r="E5" s="109" t="s">
        <v>89</v>
      </c>
    </row>
    <row r="6" spans="1:5" ht="7.5" customHeight="1">
      <c r="A6" s="51"/>
      <c r="B6" s="52"/>
      <c r="C6" s="53"/>
      <c r="D6" s="52"/>
      <c r="E6" s="43"/>
    </row>
    <row r="7" spans="1:5" ht="12.75">
      <c r="A7" s="54" t="s">
        <v>48</v>
      </c>
      <c r="B7" s="55">
        <v>74.89999999999999</v>
      </c>
      <c r="C7" s="56">
        <v>76.10000000000001</v>
      </c>
      <c r="D7" s="55">
        <v>2.9000000000000004</v>
      </c>
      <c r="E7" s="56">
        <v>3.3</v>
      </c>
    </row>
    <row r="8" spans="1:5" ht="15.75" customHeight="1">
      <c r="A8" s="57" t="s">
        <v>49</v>
      </c>
      <c r="B8" s="58">
        <v>67.6</v>
      </c>
      <c r="C8" s="59">
        <v>67.4</v>
      </c>
      <c r="D8" s="58">
        <v>2.8000000000000003</v>
      </c>
      <c r="E8" s="59">
        <v>2.5</v>
      </c>
    </row>
    <row r="9" spans="1:5" ht="25.5">
      <c r="A9" s="57" t="s">
        <v>61</v>
      </c>
      <c r="B9" s="58">
        <v>60.3</v>
      </c>
      <c r="C9" s="59">
        <v>60</v>
      </c>
      <c r="D9" s="58">
        <v>2.7</v>
      </c>
      <c r="E9" s="59">
        <v>2.8</v>
      </c>
    </row>
    <row r="10" spans="1:5" ht="25.5">
      <c r="A10" s="57" t="s">
        <v>62</v>
      </c>
      <c r="B10" s="58">
        <v>0.7</v>
      </c>
      <c r="C10" s="59">
        <v>0.7</v>
      </c>
      <c r="D10" s="58">
        <v>0</v>
      </c>
      <c r="E10" s="59">
        <v>0</v>
      </c>
    </row>
    <row r="11" spans="1:5" ht="25.5">
      <c r="A11" s="57" t="s">
        <v>52</v>
      </c>
      <c r="B11" s="58">
        <v>6.6</v>
      </c>
      <c r="C11" s="59">
        <v>6.7</v>
      </c>
      <c r="D11" s="58">
        <v>0.1</v>
      </c>
      <c r="E11" s="59">
        <v>-0.3</v>
      </c>
    </row>
    <row r="12" spans="1:5" ht="25.5">
      <c r="A12" s="57" t="s">
        <v>53</v>
      </c>
      <c r="B12" s="58">
        <v>7.3</v>
      </c>
      <c r="C12" s="59">
        <v>8.7</v>
      </c>
      <c r="D12" s="58">
        <v>0.1</v>
      </c>
      <c r="E12" s="59">
        <v>0.8</v>
      </c>
    </row>
    <row r="13" spans="1:5" ht="6" customHeight="1">
      <c r="A13" s="57"/>
      <c r="B13" s="58"/>
      <c r="C13" s="59"/>
      <c r="D13" s="58"/>
      <c r="E13" s="59"/>
    </row>
    <row r="14" spans="1:5" ht="12.75">
      <c r="A14" s="54" t="s">
        <v>54</v>
      </c>
      <c r="B14" s="55">
        <v>25.4</v>
      </c>
      <c r="C14" s="56">
        <v>25.2</v>
      </c>
      <c r="D14" s="55">
        <v>-0.4</v>
      </c>
      <c r="E14" s="56">
        <v>-0.4</v>
      </c>
    </row>
    <row r="15" spans="1:5" ht="12.75">
      <c r="A15" s="54" t="s">
        <v>55</v>
      </c>
      <c r="B15" s="55">
        <v>2.5</v>
      </c>
      <c r="C15" s="56">
        <v>1.6</v>
      </c>
      <c r="D15" s="55">
        <v>3.3</v>
      </c>
      <c r="E15" s="56">
        <v>3.1</v>
      </c>
    </row>
    <row r="16" spans="1:5" ht="7.5" customHeight="1">
      <c r="A16" s="60"/>
      <c r="B16" s="58"/>
      <c r="C16" s="59"/>
      <c r="D16" s="58"/>
      <c r="E16" s="59"/>
    </row>
    <row r="17" spans="1:5" ht="12.75">
      <c r="A17" s="54" t="s">
        <v>56</v>
      </c>
      <c r="B17" s="55">
        <v>-2.8000000000000043</v>
      </c>
      <c r="C17" s="56">
        <v>-2.9000000000000057</v>
      </c>
      <c r="D17" s="55">
        <v>-1.5</v>
      </c>
      <c r="E17" s="56">
        <v>-1.6</v>
      </c>
    </row>
    <row r="18" spans="1:5" ht="12.75">
      <c r="A18" s="60" t="s">
        <v>57</v>
      </c>
      <c r="B18" s="58">
        <v>37.3</v>
      </c>
      <c r="C18" s="59">
        <v>36.9</v>
      </c>
      <c r="D18" s="58">
        <v>1</v>
      </c>
      <c r="E18" s="59">
        <v>1</v>
      </c>
    </row>
    <row r="19" spans="1:5" ht="12.75">
      <c r="A19" s="60" t="s">
        <v>58</v>
      </c>
      <c r="B19" s="58">
        <v>40.1</v>
      </c>
      <c r="C19" s="59">
        <v>39.800000000000004</v>
      </c>
      <c r="D19" s="58">
        <v>2.5</v>
      </c>
      <c r="E19" s="59">
        <v>2.6</v>
      </c>
    </row>
    <row r="20" spans="1:5" ht="6.75" customHeight="1" thickBot="1">
      <c r="A20" s="51"/>
      <c r="B20" s="61"/>
      <c r="C20" s="59"/>
      <c r="D20" s="61"/>
      <c r="E20" s="62"/>
    </row>
    <row r="21" spans="1:5" ht="5.25" customHeight="1">
      <c r="A21" s="63"/>
      <c r="B21" s="64"/>
      <c r="C21" s="65"/>
      <c r="D21" s="64"/>
      <c r="E21" s="65"/>
    </row>
    <row r="22" spans="1:5" ht="12.75">
      <c r="A22" s="66" t="s">
        <v>34</v>
      </c>
      <c r="B22" s="67">
        <v>99.99999999999997</v>
      </c>
      <c r="C22" s="68">
        <v>100</v>
      </c>
      <c r="D22" s="67">
        <v>4.300000000000001</v>
      </c>
      <c r="E22" s="68">
        <v>4.4</v>
      </c>
    </row>
    <row r="23" spans="1:5" ht="6" customHeight="1" thickBot="1">
      <c r="A23" s="69"/>
      <c r="B23" s="70"/>
      <c r="C23" s="71"/>
      <c r="D23" s="70"/>
      <c r="E23" s="47"/>
    </row>
  </sheetData>
  <sheetProtection/>
  <mergeCells count="3">
    <mergeCell ref="B4:C4"/>
    <mergeCell ref="D4:E4"/>
    <mergeCell ref="A2:E2"/>
  </mergeCells>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rgb="FF7030A0"/>
  </sheetPr>
  <dimension ref="A2:D42"/>
  <sheetViews>
    <sheetView showGridLines="0" zoomScalePageLayoutView="0" workbookViewId="0" topLeftCell="A1">
      <selection activeCell="A40" sqref="A40:D40"/>
    </sheetView>
  </sheetViews>
  <sheetFormatPr defaultColWidth="9.140625" defaultRowHeight="12.75"/>
  <cols>
    <col min="1" max="1" width="42.7109375" style="36" customWidth="1"/>
    <col min="2" max="2" width="12.7109375" style="36" customWidth="1"/>
    <col min="3" max="3" width="13.57421875" style="36" customWidth="1"/>
    <col min="4" max="4" width="13.7109375" style="36" customWidth="1"/>
    <col min="5" max="16384" width="9.140625" style="37" customWidth="1"/>
  </cols>
  <sheetData>
    <row r="2" ht="12.75">
      <c r="A2" s="94" t="s">
        <v>172</v>
      </c>
    </row>
    <row r="3" ht="6.75" customHeight="1"/>
    <row r="4" spans="1:4" ht="12">
      <c r="A4" s="102"/>
      <c r="B4" s="102"/>
      <c r="C4" s="102"/>
      <c r="D4" s="101" t="s">
        <v>63</v>
      </c>
    </row>
    <row r="5" spans="1:4" ht="39" customHeight="1">
      <c r="A5" s="160"/>
      <c r="B5" s="159" t="s">
        <v>64</v>
      </c>
      <c r="C5" s="159" t="s">
        <v>173</v>
      </c>
      <c r="D5" s="159" t="s">
        <v>174</v>
      </c>
    </row>
    <row r="6" spans="1:4" ht="7.5" customHeight="1">
      <c r="A6" s="161"/>
      <c r="B6" s="34"/>
      <c r="C6" s="34"/>
      <c r="D6" s="34"/>
    </row>
    <row r="7" spans="1:4" ht="12">
      <c r="A7" s="140" t="s">
        <v>37</v>
      </c>
      <c r="B7" s="105">
        <v>27659.799999999996</v>
      </c>
      <c r="C7" s="105">
        <v>112.05342746328499</v>
      </c>
      <c r="D7" s="105">
        <v>107.57168580751294</v>
      </c>
    </row>
    <row r="8" spans="1:4" ht="48">
      <c r="A8" s="141" t="s">
        <v>75</v>
      </c>
      <c r="B8" s="105">
        <v>64205.29999999999</v>
      </c>
      <c r="C8" s="105">
        <v>104.44606944449262</v>
      </c>
      <c r="D8" s="105">
        <v>106.52026040560625</v>
      </c>
    </row>
    <row r="9" spans="1:4" ht="12">
      <c r="A9" s="140" t="s">
        <v>38</v>
      </c>
      <c r="B9" s="105">
        <v>12763.7</v>
      </c>
      <c r="C9" s="105">
        <v>91.45528264584657</v>
      </c>
      <c r="D9" s="105">
        <v>116.91367749972521</v>
      </c>
    </row>
    <row r="10" spans="1:4" ht="36">
      <c r="A10" s="141" t="s">
        <v>44</v>
      </c>
      <c r="B10" s="105">
        <v>41645.50000000001</v>
      </c>
      <c r="C10" s="105">
        <v>102.66882802620691</v>
      </c>
      <c r="D10" s="105">
        <v>105.54306698463951</v>
      </c>
    </row>
    <row r="11" spans="1:4" ht="12">
      <c r="A11" s="140" t="s">
        <v>39</v>
      </c>
      <c r="B11" s="105">
        <v>12464.3</v>
      </c>
      <c r="C11" s="105">
        <v>108.02123455441127</v>
      </c>
      <c r="D11" s="105">
        <v>105.06870100311893</v>
      </c>
    </row>
    <row r="12" spans="1:4" ht="12">
      <c r="A12" s="140" t="s">
        <v>40</v>
      </c>
      <c r="B12" s="105">
        <v>6559.200000000001</v>
      </c>
      <c r="C12" s="105">
        <v>101.96260107816715</v>
      </c>
      <c r="D12" s="105">
        <v>108.37174721189591</v>
      </c>
    </row>
    <row r="13" spans="1:4" ht="12">
      <c r="A13" s="140" t="s">
        <v>41</v>
      </c>
      <c r="B13" s="105">
        <v>17879.5</v>
      </c>
      <c r="C13" s="105">
        <v>103.21244599295096</v>
      </c>
      <c r="D13" s="105">
        <v>99.9267853749595</v>
      </c>
    </row>
    <row r="14" spans="1:4" ht="36">
      <c r="A14" s="141" t="s">
        <v>76</v>
      </c>
      <c r="B14" s="105">
        <v>18527.3</v>
      </c>
      <c r="C14" s="105">
        <v>105.27165601408697</v>
      </c>
      <c r="D14" s="105">
        <v>107.23368542902618</v>
      </c>
    </row>
    <row r="15" spans="1:4" ht="36">
      <c r="A15" s="141" t="s">
        <v>77</v>
      </c>
      <c r="B15" s="105">
        <v>31547.699999999997</v>
      </c>
      <c r="C15" s="105">
        <v>101.52009648470461</v>
      </c>
      <c r="D15" s="105">
        <v>119.74015819757997</v>
      </c>
    </row>
    <row r="16" spans="1:4" ht="24">
      <c r="A16" s="141" t="s">
        <v>46</v>
      </c>
      <c r="B16" s="105">
        <v>7768.799999999999</v>
      </c>
      <c r="C16" s="105">
        <v>100.68029993183367</v>
      </c>
      <c r="D16" s="105">
        <v>105.19844547658059</v>
      </c>
    </row>
    <row r="17" spans="1:4" ht="8.25" customHeight="1">
      <c r="A17" s="142"/>
      <c r="B17" s="105"/>
      <c r="C17" s="105"/>
      <c r="D17" s="105"/>
    </row>
    <row r="18" spans="1:4" ht="12">
      <c r="A18" s="143" t="s">
        <v>42</v>
      </c>
      <c r="B18" s="105">
        <v>241021.09999999998</v>
      </c>
      <c r="C18" s="105">
        <v>103.8149201133503</v>
      </c>
      <c r="D18" s="105">
        <v>107.99360518754068</v>
      </c>
    </row>
    <row r="19" spans="1:4" ht="6.75" customHeight="1">
      <c r="A19" s="144"/>
      <c r="B19" s="105"/>
      <c r="C19" s="105"/>
      <c r="D19" s="105"/>
    </row>
    <row r="20" spans="1:4" ht="14.25">
      <c r="A20" s="143" t="s">
        <v>73</v>
      </c>
      <c r="B20" s="105">
        <v>24551.800000000003</v>
      </c>
      <c r="C20" s="105">
        <v>109.41011974683101</v>
      </c>
      <c r="D20" s="105">
        <v>98.357884278715</v>
      </c>
    </row>
    <row r="21" spans="1:4" ht="5.25" customHeight="1">
      <c r="A21" s="162"/>
      <c r="B21" s="106"/>
      <c r="C21" s="106"/>
      <c r="D21" s="106"/>
    </row>
    <row r="22" spans="1:4" ht="18" customHeight="1">
      <c r="A22" s="148" t="s">
        <v>34</v>
      </c>
      <c r="B22" s="107">
        <v>265572.89999999997</v>
      </c>
      <c r="C22" s="107">
        <v>104.35174251370094</v>
      </c>
      <c r="D22" s="107">
        <v>107.02430779721013</v>
      </c>
    </row>
    <row r="23" spans="1:4" ht="8.25" customHeight="1">
      <c r="A23" s="153"/>
      <c r="B23" s="106"/>
      <c r="C23" s="105"/>
      <c r="D23" s="106"/>
    </row>
    <row r="24" spans="1:4" ht="12">
      <c r="A24" s="150" t="s">
        <v>65</v>
      </c>
      <c r="B24" s="105">
        <v>202085.5</v>
      </c>
      <c r="C24" s="105">
        <v>104.40895202593319</v>
      </c>
      <c r="D24" s="105">
        <v>107.27084141726573</v>
      </c>
    </row>
    <row r="25" spans="1:4" ht="14.25">
      <c r="A25" s="150" t="s">
        <v>74</v>
      </c>
      <c r="B25" s="105">
        <v>178866</v>
      </c>
      <c r="C25" s="105">
        <v>103.72218085851401</v>
      </c>
      <c r="D25" s="105">
        <v>105.93647223125429</v>
      </c>
    </row>
    <row r="26" spans="1:4" ht="12">
      <c r="A26" s="150" t="s">
        <v>50</v>
      </c>
      <c r="B26" s="105">
        <v>159203</v>
      </c>
      <c r="C26" s="105">
        <v>104.58318664609945</v>
      </c>
      <c r="D26" s="105">
        <v>104.87501531594322</v>
      </c>
    </row>
    <row r="27" spans="1:4" ht="24">
      <c r="A27" s="141" t="s">
        <v>78</v>
      </c>
      <c r="B27" s="105">
        <v>1854.8</v>
      </c>
      <c r="C27" s="105">
        <v>102.14784930961986</v>
      </c>
      <c r="D27" s="105">
        <v>103.17628080324859</v>
      </c>
    </row>
    <row r="28" spans="1:4" ht="22.5" customHeight="1">
      <c r="A28" s="151" t="s">
        <v>79</v>
      </c>
      <c r="B28" s="105">
        <v>17808.2</v>
      </c>
      <c r="C28" s="105">
        <v>96.02358633202299</v>
      </c>
      <c r="D28" s="105">
        <v>116.83330709074686</v>
      </c>
    </row>
    <row r="29" spans="1:4" ht="28.5" customHeight="1">
      <c r="A29" s="151" t="s">
        <v>80</v>
      </c>
      <c r="B29" s="105">
        <v>23219.5</v>
      </c>
      <c r="C29" s="105">
        <v>110.74320227997711</v>
      </c>
      <c r="D29" s="105">
        <v>118.79777338913502</v>
      </c>
    </row>
    <row r="30" spans="1:4" ht="6.75" customHeight="1">
      <c r="A30" s="152"/>
      <c r="B30" s="105"/>
      <c r="C30" s="105"/>
      <c r="D30" s="105"/>
    </row>
    <row r="31" spans="1:4" ht="12">
      <c r="A31" s="149" t="s">
        <v>66</v>
      </c>
      <c r="B31" s="105">
        <v>71144.09999999999</v>
      </c>
      <c r="C31" s="105">
        <v>110.42155237451539</v>
      </c>
      <c r="D31" s="105">
        <v>105.44053046246509</v>
      </c>
    </row>
    <row r="32" spans="1:4" ht="12">
      <c r="A32" s="153" t="s">
        <v>67</v>
      </c>
      <c r="B32" s="105"/>
      <c r="C32" s="105"/>
      <c r="D32" s="105"/>
    </row>
    <row r="33" spans="1:4" ht="12">
      <c r="A33" s="154" t="s">
        <v>54</v>
      </c>
      <c r="B33" s="105">
        <v>66917.7</v>
      </c>
      <c r="C33" s="105">
        <v>98.38566811258704</v>
      </c>
      <c r="D33" s="105">
        <v>106.81964386907279</v>
      </c>
    </row>
    <row r="34" spans="1:4" ht="6.75" customHeight="1">
      <c r="A34" s="155"/>
      <c r="B34" s="105"/>
      <c r="C34" s="105"/>
      <c r="D34" s="105"/>
    </row>
    <row r="35" spans="1:4" ht="12">
      <c r="A35" s="153" t="s">
        <v>56</v>
      </c>
      <c r="B35" s="105">
        <v>-7656.700000000012</v>
      </c>
      <c r="C35" s="108" t="s">
        <v>0</v>
      </c>
      <c r="D35" s="108" t="s">
        <v>0</v>
      </c>
    </row>
    <row r="36" spans="1:4" ht="12">
      <c r="A36" s="153" t="s">
        <v>68</v>
      </c>
      <c r="B36" s="105">
        <v>98062</v>
      </c>
      <c r="C36" s="105">
        <v>102.50004682354576</v>
      </c>
      <c r="D36" s="105">
        <v>105.40277635956168</v>
      </c>
    </row>
    <row r="37" spans="1:4" ht="12">
      <c r="A37" s="153" t="s">
        <v>69</v>
      </c>
      <c r="B37" s="105">
        <v>105718.70000000001</v>
      </c>
      <c r="C37" s="105">
        <v>106.60703270239414</v>
      </c>
      <c r="D37" s="105">
        <v>104.92733801667822</v>
      </c>
    </row>
    <row r="38" spans="1:4" ht="8.25" customHeight="1">
      <c r="A38" s="163"/>
      <c r="B38" s="137"/>
      <c r="C38" s="137"/>
      <c r="D38" s="137"/>
    </row>
    <row r="39" spans="1:4" ht="24.75" customHeight="1">
      <c r="A39" s="208" t="s">
        <v>70</v>
      </c>
      <c r="B39" s="209"/>
      <c r="C39" s="209"/>
      <c r="D39" s="209"/>
    </row>
    <row r="40" spans="1:4" ht="57.75" customHeight="1">
      <c r="A40" s="208" t="s">
        <v>71</v>
      </c>
      <c r="B40" s="209"/>
      <c r="C40" s="209"/>
      <c r="D40" s="209"/>
    </row>
    <row r="41" spans="1:4" ht="36.75" customHeight="1">
      <c r="A41" s="208" t="s">
        <v>72</v>
      </c>
      <c r="B41" s="209"/>
      <c r="C41" s="209"/>
      <c r="D41" s="209"/>
    </row>
    <row r="42" ht="12">
      <c r="B42" s="38"/>
    </row>
  </sheetData>
  <sheetProtection/>
  <mergeCells count="3">
    <mergeCell ref="A39:D39"/>
    <mergeCell ref="A40:D40"/>
    <mergeCell ref="A41:D41"/>
  </mergeCells>
  <printOptions/>
  <pageMargins left="0.7480314960629921" right="0.7480314960629921" top="0.5905511811023623" bottom="0.5905511811023623" header="0.5118110236220472" footer="0.511811023622047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tabColor rgb="FF7030A0"/>
  </sheetPr>
  <dimension ref="A2:D46"/>
  <sheetViews>
    <sheetView showGridLines="0" zoomScalePageLayoutView="0" workbookViewId="0" topLeftCell="A1">
      <selection activeCell="A45" sqref="A45:D45"/>
    </sheetView>
  </sheetViews>
  <sheetFormatPr defaultColWidth="9.140625" defaultRowHeight="12.75"/>
  <cols>
    <col min="1" max="1" width="42.140625" style="40" customWidth="1"/>
    <col min="2" max="2" width="12.7109375" style="40" customWidth="1"/>
    <col min="3" max="4" width="13.8515625" style="40" customWidth="1"/>
    <col min="5" max="16384" width="9.140625" style="37" customWidth="1"/>
  </cols>
  <sheetData>
    <row r="2" ht="12.75">
      <c r="A2" s="94" t="s">
        <v>175</v>
      </c>
    </row>
    <row r="3" ht="3" customHeight="1"/>
    <row r="4" spans="1:4" ht="12">
      <c r="A4" s="104"/>
      <c r="B4" s="104"/>
      <c r="C4" s="104"/>
      <c r="D4" s="103" t="s">
        <v>81</v>
      </c>
    </row>
    <row r="5" spans="1:4" ht="39.75" customHeight="1">
      <c r="A5" s="158"/>
      <c r="B5" s="159" t="s">
        <v>64</v>
      </c>
      <c r="C5" s="159" t="s">
        <v>176</v>
      </c>
      <c r="D5" s="159" t="s">
        <v>177</v>
      </c>
    </row>
    <row r="6" spans="1:4" ht="3" customHeight="1">
      <c r="A6" s="139"/>
      <c r="B6" s="39"/>
      <c r="C6" s="39"/>
      <c r="D6" s="39"/>
    </row>
    <row r="7" spans="1:4" ht="12">
      <c r="A7" s="140" t="s">
        <v>37</v>
      </c>
      <c r="B7" s="105">
        <v>11874</v>
      </c>
      <c r="C7" s="105">
        <v>106.84103991397305</v>
      </c>
      <c r="D7" s="105">
        <v>103.71036922617964</v>
      </c>
    </row>
    <row r="8" spans="1:4" ht="48">
      <c r="A8" s="141" t="s">
        <v>83</v>
      </c>
      <c r="B8" s="105">
        <v>57837.3</v>
      </c>
      <c r="C8" s="105">
        <v>101.18514125038442</v>
      </c>
      <c r="D8" s="105">
        <v>102.26349679973308</v>
      </c>
    </row>
    <row r="9" spans="1:4" ht="12">
      <c r="A9" s="140" t="s">
        <v>38</v>
      </c>
      <c r="B9" s="105">
        <v>13596.1</v>
      </c>
      <c r="C9" s="105">
        <v>96.61016949152543</v>
      </c>
      <c r="D9" s="105">
        <v>100.64115665141686</v>
      </c>
    </row>
    <row r="10" spans="1:4" ht="36">
      <c r="A10" s="141" t="s">
        <v>44</v>
      </c>
      <c r="B10" s="105">
        <v>43826.5</v>
      </c>
      <c r="C10" s="105">
        <v>100.42970275933094</v>
      </c>
      <c r="D10" s="105">
        <v>102.2380489269115</v>
      </c>
    </row>
    <row r="11" spans="1:4" ht="12">
      <c r="A11" s="140" t="s">
        <v>39</v>
      </c>
      <c r="B11" s="105">
        <v>12342.2</v>
      </c>
      <c r="C11" s="105">
        <v>102.43253890092573</v>
      </c>
      <c r="D11" s="105">
        <v>102.1231411574478</v>
      </c>
    </row>
    <row r="12" spans="1:4" ht="12">
      <c r="A12" s="140" t="s">
        <v>40</v>
      </c>
      <c r="B12" s="105">
        <v>6700.5</v>
      </c>
      <c r="C12" s="105">
        <v>100.23941220176671</v>
      </c>
      <c r="D12" s="105">
        <v>101.89315274839446</v>
      </c>
    </row>
    <row r="13" spans="1:4" ht="12">
      <c r="A13" s="140" t="s">
        <v>41</v>
      </c>
      <c r="B13" s="105">
        <v>17013.6</v>
      </c>
      <c r="C13" s="105">
        <v>101.50175881663208</v>
      </c>
      <c r="D13" s="105">
        <v>101.46414669377546</v>
      </c>
    </row>
    <row r="14" spans="1:4" ht="36">
      <c r="A14" s="141" t="s">
        <v>76</v>
      </c>
      <c r="B14" s="105">
        <v>16729.6</v>
      </c>
      <c r="C14" s="105">
        <v>101.98624904507258</v>
      </c>
      <c r="D14" s="105">
        <v>104.19199986601942</v>
      </c>
    </row>
    <row r="15" spans="1:4" ht="36">
      <c r="A15" s="141" t="s">
        <v>45</v>
      </c>
      <c r="B15" s="105">
        <v>31293.6</v>
      </c>
      <c r="C15" s="105">
        <v>98.94414954996539</v>
      </c>
      <c r="D15" s="105">
        <v>105.7119635221543</v>
      </c>
    </row>
    <row r="16" spans="1:4" ht="24">
      <c r="A16" s="141" t="s">
        <v>46</v>
      </c>
      <c r="B16" s="105">
        <v>7523.4</v>
      </c>
      <c r="C16" s="105">
        <v>98.02754000744324</v>
      </c>
      <c r="D16" s="105">
        <v>101.8091638087102</v>
      </c>
    </row>
    <row r="17" spans="1:4" ht="3.75" customHeight="1">
      <c r="A17" s="142"/>
      <c r="B17" s="105"/>
      <c r="C17" s="105"/>
      <c r="D17" s="105"/>
    </row>
    <row r="18" spans="1:4" ht="12">
      <c r="A18" s="143" t="s">
        <v>42</v>
      </c>
      <c r="B18" s="105">
        <v>218736.80000000002</v>
      </c>
      <c r="C18" s="105">
        <v>101.20928602243318</v>
      </c>
      <c r="D18" s="105">
        <v>102.254732960121</v>
      </c>
    </row>
    <row r="19" spans="1:4" ht="2.25" customHeight="1">
      <c r="A19" s="144"/>
      <c r="B19" s="105"/>
      <c r="C19" s="105"/>
      <c r="D19" s="105"/>
    </row>
    <row r="20" spans="1:4" ht="14.25">
      <c r="A20" s="143" t="s">
        <v>73</v>
      </c>
      <c r="B20" s="105">
        <v>22614.9</v>
      </c>
      <c r="C20" s="105">
        <v>102.57699253257843</v>
      </c>
      <c r="D20" s="105">
        <v>100.69035205935408</v>
      </c>
    </row>
    <row r="21" spans="1:4" ht="3.75" customHeight="1">
      <c r="A21" s="145"/>
      <c r="B21" s="105"/>
      <c r="C21" s="105"/>
      <c r="D21" s="105"/>
    </row>
    <row r="22" spans="1:4" ht="12">
      <c r="A22" s="146" t="s">
        <v>82</v>
      </c>
      <c r="B22" s="105">
        <v>-426.30000000001746</v>
      </c>
      <c r="C22" s="108" t="s">
        <v>0</v>
      </c>
      <c r="D22" s="108" t="s">
        <v>0</v>
      </c>
    </row>
    <row r="23" spans="1:4" ht="3.75" customHeight="1">
      <c r="A23" s="147"/>
      <c r="B23" s="105"/>
      <c r="C23" s="105"/>
      <c r="D23" s="105"/>
    </row>
    <row r="24" spans="1:4" ht="18" customHeight="1">
      <c r="A24" s="148" t="s">
        <v>34</v>
      </c>
      <c r="B24" s="107">
        <v>240925.4</v>
      </c>
      <c r="C24" s="107">
        <v>101.90206895546534</v>
      </c>
      <c r="D24" s="107">
        <v>101.30722459397703</v>
      </c>
    </row>
    <row r="25" spans="1:4" ht="2.25" customHeight="1">
      <c r="A25" s="149"/>
      <c r="B25" s="105"/>
      <c r="C25" s="105"/>
      <c r="D25" s="105"/>
    </row>
    <row r="26" spans="1:4" ht="12">
      <c r="A26" s="150" t="s">
        <v>65</v>
      </c>
      <c r="B26" s="105">
        <v>190984.1</v>
      </c>
      <c r="C26" s="105">
        <v>103.45545205377977</v>
      </c>
      <c r="D26" s="105">
        <v>101.92912165097961</v>
      </c>
    </row>
    <row r="27" spans="1:4" ht="14.25">
      <c r="A27" s="150" t="s">
        <v>74</v>
      </c>
      <c r="B27" s="105">
        <v>168214.9</v>
      </c>
      <c r="C27" s="105">
        <v>103.23518090839106</v>
      </c>
      <c r="D27" s="105">
        <v>101.29773708218772</v>
      </c>
    </row>
    <row r="28" spans="1:4" ht="12">
      <c r="A28" s="150" t="s">
        <v>50</v>
      </c>
      <c r="B28" s="105">
        <v>148476.1</v>
      </c>
      <c r="C28" s="105">
        <v>103.2901058502884</v>
      </c>
      <c r="D28" s="105">
        <v>100.9223157595037</v>
      </c>
    </row>
    <row r="29" spans="1:4" ht="24">
      <c r="A29" s="141" t="s">
        <v>51</v>
      </c>
      <c r="B29" s="105">
        <v>1796.3</v>
      </c>
      <c r="C29" s="105">
        <v>101.05302745393006</v>
      </c>
      <c r="D29" s="105">
        <v>102.67322693744549</v>
      </c>
    </row>
    <row r="30" spans="1:4" ht="25.5" customHeight="1">
      <c r="A30" s="151" t="s">
        <v>84</v>
      </c>
      <c r="B30" s="105">
        <v>17942.5</v>
      </c>
      <c r="C30" s="105">
        <v>102.3822327382233</v>
      </c>
      <c r="D30" s="105">
        <v>104.993010817181</v>
      </c>
    </row>
    <row r="31" spans="1:4" ht="24" customHeight="1">
      <c r="A31" s="151" t="s">
        <v>80</v>
      </c>
      <c r="B31" s="105">
        <v>22769.2</v>
      </c>
      <c r="C31" s="105">
        <v>109.07139352306181</v>
      </c>
      <c r="D31" s="105">
        <v>103.0614114830597</v>
      </c>
    </row>
    <row r="32" spans="1:4" ht="2.25" customHeight="1">
      <c r="A32" s="152"/>
      <c r="B32" s="105"/>
      <c r="C32" s="105"/>
      <c r="D32" s="105"/>
    </row>
    <row r="33" spans="1:4" ht="12">
      <c r="A33" s="149" t="s">
        <v>66</v>
      </c>
      <c r="B33" s="105">
        <v>58167.6</v>
      </c>
      <c r="C33" s="105">
        <v>75.64891884702966</v>
      </c>
      <c r="D33" s="105">
        <v>131.19068304719806</v>
      </c>
    </row>
    <row r="34" spans="1:4" ht="12">
      <c r="A34" s="153" t="s">
        <v>67</v>
      </c>
      <c r="B34" s="105"/>
      <c r="C34" s="105"/>
      <c r="D34" s="105"/>
    </row>
    <row r="35" spans="1:4" ht="12">
      <c r="A35" s="154" t="s">
        <v>54</v>
      </c>
      <c r="B35" s="105">
        <v>51248.5</v>
      </c>
      <c r="C35" s="105">
        <v>102.69579685457353</v>
      </c>
      <c r="D35" s="105">
        <v>100.23482526836334</v>
      </c>
    </row>
    <row r="36" spans="1:4" ht="2.25" customHeight="1">
      <c r="A36" s="155"/>
      <c r="B36" s="105"/>
      <c r="C36" s="105"/>
      <c r="D36" s="105"/>
    </row>
    <row r="37" spans="1:4" ht="12">
      <c r="A37" s="153" t="s">
        <v>56</v>
      </c>
      <c r="B37" s="105">
        <v>-8171.699999999997</v>
      </c>
      <c r="C37" s="108" t="s">
        <v>0</v>
      </c>
      <c r="D37" s="108" t="s">
        <v>0</v>
      </c>
    </row>
    <row r="38" spans="1:4" ht="12">
      <c r="A38" s="153" t="s">
        <v>68</v>
      </c>
      <c r="B38" s="105">
        <v>97853.1</v>
      </c>
      <c r="C38" s="105">
        <v>98.94095271029654</v>
      </c>
      <c r="D38" s="105">
        <v>101.39398395087775</v>
      </c>
    </row>
    <row r="39" spans="1:4" ht="12">
      <c r="A39" s="153" t="s">
        <v>69</v>
      </c>
      <c r="B39" s="105">
        <v>106024.8</v>
      </c>
      <c r="C39" s="105">
        <v>100.64581056634994</v>
      </c>
      <c r="D39" s="105">
        <v>101.06585143375267</v>
      </c>
    </row>
    <row r="40" spans="1:4" ht="2.25" customHeight="1">
      <c r="A40" s="149"/>
      <c r="B40" s="105"/>
      <c r="C40" s="105"/>
      <c r="D40" s="105"/>
    </row>
    <row r="41" spans="1:4" ht="12">
      <c r="A41" s="156" t="s">
        <v>82</v>
      </c>
      <c r="B41" s="105">
        <v>-54.6000000000131</v>
      </c>
      <c r="C41" s="108" t="s">
        <v>0</v>
      </c>
      <c r="D41" s="108" t="s">
        <v>0</v>
      </c>
    </row>
    <row r="42" spans="1:4" ht="3.75" customHeight="1">
      <c r="A42" s="157"/>
      <c r="B42" s="138"/>
      <c r="C42" s="138"/>
      <c r="D42" s="138"/>
    </row>
    <row r="43" spans="1:4" ht="24" customHeight="1">
      <c r="A43" s="208" t="s">
        <v>70</v>
      </c>
      <c r="B43" s="209"/>
      <c r="C43" s="209"/>
      <c r="D43" s="209"/>
    </row>
    <row r="44" spans="1:4" ht="59.25" customHeight="1">
      <c r="A44" s="208" t="s">
        <v>71</v>
      </c>
      <c r="B44" s="209"/>
      <c r="C44" s="209"/>
      <c r="D44" s="209"/>
    </row>
    <row r="45" spans="1:4" ht="35.25" customHeight="1">
      <c r="A45" s="208" t="s">
        <v>72</v>
      </c>
      <c r="B45" s="209"/>
      <c r="C45" s="209"/>
      <c r="D45" s="209"/>
    </row>
    <row r="46" ht="12">
      <c r="B46" s="41"/>
    </row>
  </sheetData>
  <sheetProtection/>
  <mergeCells count="3">
    <mergeCell ref="A43:D43"/>
    <mergeCell ref="A44:D44"/>
    <mergeCell ref="A45:D45"/>
  </mergeCells>
  <printOptions/>
  <pageMargins left="0.7480314960629921" right="0.7480314960629921" top="0.5905511811023623" bottom="0.5905511811023623" header="0.5118110236220472" footer="0.5118110236220472"/>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tabColor rgb="FF7030A0"/>
  </sheetPr>
  <dimension ref="A2:D42"/>
  <sheetViews>
    <sheetView showGridLines="0" zoomScalePageLayoutView="0" workbookViewId="0" topLeftCell="A1">
      <selection activeCell="A40" sqref="A40:D40"/>
    </sheetView>
  </sheetViews>
  <sheetFormatPr defaultColWidth="9.140625" defaultRowHeight="12.75"/>
  <cols>
    <col min="1" max="1" width="42.7109375" style="36" customWidth="1"/>
    <col min="2" max="2" width="12.7109375" style="36" customWidth="1"/>
    <col min="3" max="4" width="14.421875" style="36" customWidth="1"/>
    <col min="5" max="16384" width="9.140625" style="37" customWidth="1"/>
  </cols>
  <sheetData>
    <row r="2" ht="12.75">
      <c r="A2" s="94" t="s">
        <v>178</v>
      </c>
    </row>
    <row r="3" ht="6.75" customHeight="1"/>
    <row r="4" spans="1:4" ht="12">
      <c r="A4" s="102"/>
      <c r="B4" s="102"/>
      <c r="C4" s="102"/>
      <c r="D4" s="101" t="s">
        <v>63</v>
      </c>
    </row>
    <row r="5" spans="1:4" ht="50.25" customHeight="1">
      <c r="A5" s="160"/>
      <c r="B5" s="159" t="s">
        <v>64</v>
      </c>
      <c r="C5" s="159" t="s">
        <v>179</v>
      </c>
      <c r="D5" s="159" t="s">
        <v>180</v>
      </c>
    </row>
    <row r="6" spans="1:4" ht="7.5" customHeight="1">
      <c r="A6" s="161"/>
      <c r="B6" s="34"/>
      <c r="C6" s="34"/>
      <c r="D6" s="34"/>
    </row>
    <row r="7" spans="1:4" ht="12">
      <c r="A7" s="140" t="s">
        <v>37</v>
      </c>
      <c r="B7" s="105">
        <v>36394.399999999994</v>
      </c>
      <c r="C7" s="105">
        <v>110.70098568991791</v>
      </c>
      <c r="D7" s="105">
        <v>107.02063404779614</v>
      </c>
    </row>
    <row r="8" spans="1:4" ht="48">
      <c r="A8" s="141" t="s">
        <v>75</v>
      </c>
      <c r="B8" s="105">
        <v>158523.5</v>
      </c>
      <c r="C8" s="105">
        <v>104.42947947375616</v>
      </c>
      <c r="D8" s="105">
        <v>105.84533514946347</v>
      </c>
    </row>
    <row r="9" spans="1:4" ht="12">
      <c r="A9" s="140" t="s">
        <v>38</v>
      </c>
      <c r="B9" s="105">
        <v>26469.299999999996</v>
      </c>
      <c r="C9" s="105">
        <v>95.43501996045848</v>
      </c>
      <c r="D9" s="105">
        <v>116.91903352621576</v>
      </c>
    </row>
    <row r="10" spans="1:4" ht="36">
      <c r="A10" s="141" t="s">
        <v>44</v>
      </c>
      <c r="B10" s="105">
        <v>122431.20000000001</v>
      </c>
      <c r="C10" s="105">
        <v>103.3297071308206</v>
      </c>
      <c r="D10" s="105">
        <v>105.3073778952149</v>
      </c>
    </row>
    <row r="11" spans="1:4" ht="12">
      <c r="A11" s="140" t="s">
        <v>39</v>
      </c>
      <c r="B11" s="105">
        <v>34834.899999999994</v>
      </c>
      <c r="C11" s="105">
        <v>106.23194947272734</v>
      </c>
      <c r="D11" s="105">
        <v>103.50187037790842</v>
      </c>
    </row>
    <row r="12" spans="1:4" ht="12">
      <c r="A12" s="140" t="s">
        <v>40</v>
      </c>
      <c r="B12" s="105">
        <v>19149.100000000002</v>
      </c>
      <c r="C12" s="105">
        <v>101.14997961843414</v>
      </c>
      <c r="D12" s="105">
        <v>108.69054376206151</v>
      </c>
    </row>
    <row r="13" spans="1:4" ht="12">
      <c r="A13" s="140" t="s">
        <v>41</v>
      </c>
      <c r="B13" s="105">
        <v>49004.100000000006</v>
      </c>
      <c r="C13" s="105">
        <v>102.17296918182804</v>
      </c>
      <c r="D13" s="105">
        <v>100.1150204912172</v>
      </c>
    </row>
    <row r="14" spans="1:4" ht="36">
      <c r="A14" s="141" t="s">
        <v>76</v>
      </c>
      <c r="B14" s="105">
        <v>43306.70000000001</v>
      </c>
      <c r="C14" s="105">
        <v>104.88565383073617</v>
      </c>
      <c r="D14" s="105">
        <v>104.75459046808145</v>
      </c>
    </row>
    <row r="15" spans="1:4" ht="36">
      <c r="A15" s="141" t="s">
        <v>77</v>
      </c>
      <c r="B15" s="105">
        <v>89006.79999999999</v>
      </c>
      <c r="C15" s="105">
        <v>101.52854422692099</v>
      </c>
      <c r="D15" s="105">
        <v>118.0535126194869</v>
      </c>
    </row>
    <row r="16" spans="1:4" ht="24">
      <c r="A16" s="141" t="s">
        <v>46</v>
      </c>
      <c r="B16" s="105">
        <v>21665.8</v>
      </c>
      <c r="C16" s="105">
        <v>102.95899690207833</v>
      </c>
      <c r="D16" s="105">
        <v>106.6939157412651</v>
      </c>
    </row>
    <row r="17" spans="1:4" ht="8.25" customHeight="1">
      <c r="A17" s="142"/>
      <c r="B17" s="105"/>
      <c r="C17" s="105"/>
      <c r="D17" s="105"/>
    </row>
    <row r="18" spans="1:4" ht="12">
      <c r="A18" s="143" t="s">
        <v>42</v>
      </c>
      <c r="B18" s="105">
        <v>600785.8</v>
      </c>
      <c r="C18" s="105">
        <v>103.5436959990177</v>
      </c>
      <c r="D18" s="105">
        <v>107.29454029685645</v>
      </c>
    </row>
    <row r="19" spans="1:4" ht="6.75" customHeight="1">
      <c r="A19" s="144"/>
      <c r="B19" s="105"/>
      <c r="C19" s="105"/>
      <c r="D19" s="105"/>
    </row>
    <row r="20" spans="1:4" ht="14.25">
      <c r="A20" s="143" t="s">
        <v>73</v>
      </c>
      <c r="B20" s="105">
        <v>64250.499999999985</v>
      </c>
      <c r="C20" s="105">
        <v>109.95429750344137</v>
      </c>
      <c r="D20" s="105">
        <v>99.79714543553928</v>
      </c>
    </row>
    <row r="21" spans="1:4" ht="5.25" customHeight="1">
      <c r="A21" s="162"/>
      <c r="B21" s="106"/>
      <c r="C21" s="106"/>
      <c r="D21" s="106"/>
    </row>
    <row r="22" spans="1:4" ht="18" customHeight="1">
      <c r="A22" s="148" t="s">
        <v>34</v>
      </c>
      <c r="B22" s="107">
        <v>665036.3</v>
      </c>
      <c r="C22" s="107">
        <v>104.16999121351881</v>
      </c>
      <c r="D22" s="107">
        <v>106.52139649776768</v>
      </c>
    </row>
    <row r="23" spans="1:4" ht="8.25" customHeight="1">
      <c r="A23" s="153"/>
      <c r="B23" s="106"/>
      <c r="C23" s="106"/>
      <c r="D23" s="106"/>
    </row>
    <row r="24" spans="1:4" ht="12">
      <c r="A24" s="150" t="s">
        <v>65</v>
      </c>
      <c r="B24" s="105">
        <v>524397.3</v>
      </c>
      <c r="C24" s="105">
        <v>103.95490544738368</v>
      </c>
      <c r="D24" s="105">
        <v>106.75912521399272</v>
      </c>
    </row>
    <row r="25" spans="1:4" ht="14.25">
      <c r="A25" s="150" t="s">
        <v>74</v>
      </c>
      <c r="B25" s="105">
        <v>463527.9</v>
      </c>
      <c r="C25" s="105">
        <v>103.77636833849553</v>
      </c>
      <c r="D25" s="105">
        <v>105.30957789190869</v>
      </c>
    </row>
    <row r="26" spans="1:4" ht="12">
      <c r="A26" s="150" t="s">
        <v>50</v>
      </c>
      <c r="B26" s="105">
        <v>412037.7</v>
      </c>
      <c r="C26" s="105">
        <v>105.09571055711129</v>
      </c>
      <c r="D26" s="105">
        <v>104.22529119070802</v>
      </c>
    </row>
    <row r="27" spans="1:4" ht="24">
      <c r="A27" s="141" t="s">
        <v>78</v>
      </c>
      <c r="B27" s="105">
        <v>3477</v>
      </c>
      <c r="C27" s="105">
        <v>102.0210577272177</v>
      </c>
      <c r="D27" s="105">
        <v>103.11387900355872</v>
      </c>
    </row>
    <row r="28" spans="1:4" ht="22.5" customHeight="1">
      <c r="A28" s="151" t="s">
        <v>79</v>
      </c>
      <c r="B28" s="105">
        <v>48013.2</v>
      </c>
      <c r="C28" s="105">
        <v>92.79601161413666</v>
      </c>
      <c r="D28" s="105">
        <v>115.82926635095787</v>
      </c>
    </row>
    <row r="29" spans="1:4" ht="28.5" customHeight="1">
      <c r="A29" s="151" t="s">
        <v>80</v>
      </c>
      <c r="B29" s="105">
        <v>60869.399999999994</v>
      </c>
      <c r="C29" s="105">
        <v>105.52046657886957</v>
      </c>
      <c r="D29" s="105">
        <v>119.2598644573887</v>
      </c>
    </row>
    <row r="30" spans="1:4" ht="6.75" customHeight="1">
      <c r="A30" s="152"/>
      <c r="B30" s="105"/>
      <c r="C30" s="105"/>
      <c r="D30" s="105"/>
    </row>
    <row r="31" spans="1:4" ht="12">
      <c r="A31" s="149" t="s">
        <v>66</v>
      </c>
      <c r="B31" s="105">
        <v>158322.80000000002</v>
      </c>
      <c r="C31" s="105">
        <v>111.69514810765406</v>
      </c>
      <c r="D31" s="105">
        <v>104.08064924350249</v>
      </c>
    </row>
    <row r="32" spans="1:4" ht="12">
      <c r="A32" s="153" t="s">
        <v>67</v>
      </c>
      <c r="B32" s="105"/>
      <c r="C32" s="105"/>
      <c r="D32" s="105"/>
    </row>
    <row r="33" spans="1:4" ht="12">
      <c r="A33" s="154" t="s">
        <v>54</v>
      </c>
      <c r="B33" s="105">
        <v>143671.7</v>
      </c>
      <c r="C33" s="105">
        <v>98.92260143588925</v>
      </c>
      <c r="D33" s="105">
        <v>107.61868664359062</v>
      </c>
    </row>
    <row r="34" spans="1:4" ht="6.75" customHeight="1">
      <c r="A34" s="155"/>
      <c r="B34" s="105"/>
      <c r="C34" s="105"/>
      <c r="D34" s="105"/>
    </row>
    <row r="35" spans="1:4" ht="12">
      <c r="A35" s="153" t="s">
        <v>56</v>
      </c>
      <c r="B35" s="105">
        <v>-17683.800000000047</v>
      </c>
      <c r="C35" s="108" t="s">
        <v>0</v>
      </c>
      <c r="D35" s="108" t="s">
        <v>0</v>
      </c>
    </row>
    <row r="36" spans="1:4" ht="12">
      <c r="A36" s="153" t="s">
        <v>68</v>
      </c>
      <c r="B36" s="105">
        <v>291901.1</v>
      </c>
      <c r="C36" s="105">
        <v>105.78412341448775</v>
      </c>
      <c r="D36" s="105">
        <v>104.8234401422347</v>
      </c>
    </row>
    <row r="37" spans="1:4" ht="12">
      <c r="A37" s="153" t="s">
        <v>69</v>
      </c>
      <c r="B37" s="105">
        <v>309584.9</v>
      </c>
      <c r="C37" s="105">
        <v>109.11519613866953</v>
      </c>
      <c r="D37" s="105">
        <v>104.0762496566762</v>
      </c>
    </row>
    <row r="38" spans="1:4" ht="8.25" customHeight="1">
      <c r="A38" s="163"/>
      <c r="B38" s="164"/>
      <c r="C38" s="164"/>
      <c r="D38" s="164"/>
    </row>
    <row r="39" spans="1:4" ht="24.75" customHeight="1">
      <c r="A39" s="208" t="s">
        <v>70</v>
      </c>
      <c r="B39" s="209"/>
      <c r="C39" s="209"/>
      <c r="D39" s="209"/>
    </row>
    <row r="40" spans="1:4" ht="57.75" customHeight="1">
      <c r="A40" s="208" t="s">
        <v>71</v>
      </c>
      <c r="B40" s="209"/>
      <c r="C40" s="209"/>
      <c r="D40" s="209"/>
    </row>
    <row r="41" spans="1:4" ht="24.75" customHeight="1">
      <c r="A41" s="208" t="s">
        <v>72</v>
      </c>
      <c r="B41" s="209"/>
      <c r="C41" s="209"/>
      <c r="D41" s="209"/>
    </row>
    <row r="42" ht="12">
      <c r="B42" s="38"/>
    </row>
  </sheetData>
  <sheetProtection/>
  <mergeCells count="3">
    <mergeCell ref="A39:D39"/>
    <mergeCell ref="A40:D40"/>
    <mergeCell ref="A41:D41"/>
  </mergeCells>
  <printOptions/>
  <pageMargins left="0.7480314960629921" right="0.7480314960629921" top="0.5905511811023623" bottom="0.5905511811023623"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Adriana.Ciuchea</dc:creator>
  <cp:keywords/>
  <dc:description/>
  <cp:lastModifiedBy>Adriana Ciuchea</cp:lastModifiedBy>
  <cp:lastPrinted>2016-01-07T10:27:12Z</cp:lastPrinted>
  <dcterms:created xsi:type="dcterms:W3CDTF">2015-05-11T12:08:00Z</dcterms:created>
  <dcterms:modified xsi:type="dcterms:W3CDTF">2019-01-08T13:58:36Z</dcterms:modified>
  <cp:category/>
  <cp:version/>
  <cp:contentType/>
  <cp:contentStatus/>
</cp:coreProperties>
</file>