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1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<sst xmlns="http://schemas.openxmlformats.org/spreadsheetml/2006/main" count="115" uniqueCount="60">
  <si>
    <t>-procente-</t>
  </si>
  <si>
    <t>Greutatea în carcasǎ</t>
  </si>
  <si>
    <t xml:space="preserve">Bovine - total </t>
  </si>
  <si>
    <t xml:space="preserve">(abatoare) </t>
  </si>
  <si>
    <t xml:space="preserve">Porcine - total </t>
  </si>
  <si>
    <t>*) Date provizorii</t>
  </si>
  <si>
    <t>Mar</t>
  </si>
  <si>
    <t>Apr</t>
  </si>
  <si>
    <t>Mai</t>
  </si>
  <si>
    <t>Iun</t>
  </si>
  <si>
    <t>Iul</t>
  </si>
  <si>
    <t>Aug</t>
  </si>
  <si>
    <t>Sep</t>
  </si>
  <si>
    <t>Oct</t>
  </si>
  <si>
    <t>Nov</t>
  </si>
  <si>
    <t>Dec</t>
  </si>
  <si>
    <t>Ian</t>
  </si>
  <si>
    <t>Feb</t>
  </si>
  <si>
    <t>Bovine</t>
  </si>
  <si>
    <t>Porcine</t>
  </si>
  <si>
    <t>Pãsãri</t>
  </si>
  <si>
    <t>Ovine şi caprine</t>
  </si>
  <si>
    <t xml:space="preserve">Din care: în unitǎţi industriale specializate </t>
  </si>
  <si>
    <t xml:space="preserve">Ovine şi caprine - total </t>
  </si>
  <si>
    <t xml:space="preserve">Pǎsǎri - total </t>
  </si>
  <si>
    <t xml:space="preserve">- kg -            </t>
  </si>
  <si>
    <t xml:space="preserve">  </t>
  </si>
  <si>
    <t>dec 2015*)</t>
  </si>
  <si>
    <r>
      <t>anul 2015*</t>
    </r>
    <r>
      <rPr>
        <sz val="10"/>
        <rFont val="Calibri"/>
        <family val="2"/>
      </rPr>
      <t>)</t>
    </r>
  </si>
  <si>
    <t>Anul 2015*)</t>
  </si>
  <si>
    <t>Decembrie 2015*)</t>
  </si>
  <si>
    <t xml:space="preserve">                                                                                - tone-</t>
  </si>
  <si>
    <t>Specie</t>
  </si>
  <si>
    <t>Notă: Datele pentru unităţile industriale specializate (abatoare) s-au obţinut prin cercetări statistice exhaustive, efectuate de Institutul Naţional de Statistică, iar pentru exploataţiile agricole fără personalitate juridică, de la Ministerul Agriculturii şi Dezvoltării Rurale</t>
  </si>
  <si>
    <r>
      <t xml:space="preserve">Tabel: </t>
    </r>
    <r>
      <rPr>
        <b/>
        <sz val="12"/>
        <rFont val="Calibri"/>
        <family val="2"/>
      </rPr>
      <t xml:space="preserve">Sacrificǎrile de animale şi păsări </t>
    </r>
  </si>
  <si>
    <t>Animale şi păsări sacrificate</t>
  </si>
  <si>
    <t xml:space="preserve">Animale şi păsări sacrificate                                                                  -mii capete -              </t>
  </si>
  <si>
    <t xml:space="preserve">Greutate a în carcasă                                                                                     -tone-                                     </t>
  </si>
  <si>
    <t xml:space="preserve">Greutatea în carcasă                                                                     -tone-                                     </t>
  </si>
  <si>
    <t xml:space="preserve">Animale şi păsări sacrificate                                            - mii capete -             </t>
  </si>
  <si>
    <t xml:space="preserve">Greutatea medie în carcasă                                                                </t>
  </si>
  <si>
    <t>anul       2015*)</t>
  </si>
  <si>
    <t>dec            2015*)</t>
  </si>
  <si>
    <t>anul        2015*)</t>
  </si>
  <si>
    <r>
      <t xml:space="preserve">Tabel: </t>
    </r>
    <r>
      <rPr>
        <b/>
        <sz val="12"/>
        <rFont val="Calibri"/>
        <family val="2"/>
      </rPr>
      <t xml:space="preserve">Sacrificǎrile de animale şi păsări  </t>
    </r>
  </si>
  <si>
    <t>Date grafic: Evoluţia greutǎţii în carcasǎ a animalelor şi a păsărilor sacrificate, în perioada decembrie 2014 - decembrie 2015</t>
  </si>
  <si>
    <t xml:space="preserve">Luna decembrie 2015*) faţă de decembrie 2014  </t>
  </si>
  <si>
    <t xml:space="preserve"> Anul 2015*) faţă de anul 2014  </t>
  </si>
  <si>
    <r>
      <t xml:space="preserve">Tabel: </t>
    </r>
    <r>
      <rPr>
        <b/>
        <sz val="12"/>
        <rFont val="Calibri"/>
        <family val="2"/>
      </rPr>
      <t xml:space="preserve">Greutatea medie în carcasǎ la animalele şi păsările sacrificate </t>
    </r>
  </si>
  <si>
    <t>dec        2014</t>
  </si>
  <si>
    <t>dec                 2015*)</t>
  </si>
  <si>
    <t>anul               2014</t>
  </si>
  <si>
    <t>dec                    2014</t>
  </si>
  <si>
    <t>anul                  2014</t>
  </si>
  <si>
    <t>anul         2014</t>
  </si>
  <si>
    <t>dec         2014</t>
  </si>
  <si>
    <t xml:space="preserve">anul              2014 </t>
  </si>
  <si>
    <t>Decembrie 2014</t>
  </si>
  <si>
    <t>Anul 2014</t>
  </si>
  <si>
    <t>dec                       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</si>
</sst>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Arial"/>
      <family val="0"/>
    </font>
    <font>
      <sz val="10"/>
      <color indexed="53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distributed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Fill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Fill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 wrapText="1"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164" fontId="5" fillId="0" borderId="11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0" xfId="0" applyFont="1" applyBorder="1" applyAlignment="1">
      <alignment horizontal="center" vertical="distributed" wrapText="1"/>
    </xf>
    <xf numFmtId="0" fontId="6" fillId="0" borderId="6" xfId="0" applyFont="1" applyBorder="1" applyAlignment="1">
      <alignment horizontal="center" vertical="distributed" wrapText="1"/>
    </xf>
    <xf numFmtId="0" fontId="6" fillId="0" borderId="12" xfId="0" applyFont="1" applyBorder="1" applyAlignment="1">
      <alignment horizontal="center" vertical="distributed" wrapText="1"/>
    </xf>
    <xf numFmtId="0" fontId="6" fillId="0" borderId="9" xfId="0" applyFont="1" applyBorder="1" applyAlignment="1">
      <alignment horizontal="center" vertical="distributed" wrapText="1"/>
    </xf>
    <xf numFmtId="0" fontId="6" fillId="0" borderId="5" xfId="0" applyFont="1" applyBorder="1" applyAlignment="1">
      <alignment horizontal="center" vertical="distributed" wrapText="1"/>
    </xf>
    <xf numFmtId="0" fontId="5" fillId="0" borderId="6" xfId="0" applyFont="1" applyBorder="1" applyAlignment="1">
      <alignment horizontal="center" vertical="distributed" wrapText="1"/>
    </xf>
    <xf numFmtId="0" fontId="6" fillId="0" borderId="8" xfId="0" applyFont="1" applyBorder="1" applyAlignment="1">
      <alignment horizontal="center" vertical="distributed" wrapText="1"/>
    </xf>
    <xf numFmtId="0" fontId="5" fillId="0" borderId="9" xfId="0" applyFont="1" applyBorder="1" applyAlignment="1">
      <alignment horizontal="center" vertical="distributed" wrapText="1"/>
    </xf>
    <xf numFmtId="164" fontId="6" fillId="0" borderId="10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164" fontId="6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/>
    </xf>
    <xf numFmtId="164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12" xfId="0" applyFont="1" applyBorder="1" applyAlignment="1">
      <alignment/>
    </xf>
    <xf numFmtId="0" fontId="5" fillId="0" borderId="8" xfId="0" applyFont="1" applyBorder="1" applyAlignment="1">
      <alignment/>
    </xf>
    <xf numFmtId="164" fontId="5" fillId="0" borderId="12" xfId="0" applyNumberFormat="1" applyFont="1" applyBorder="1" applyAlignment="1">
      <alignment horizontal="center" wrapText="1"/>
    </xf>
    <xf numFmtId="164" fontId="5" fillId="0" borderId="8" xfId="0" applyNumberFormat="1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164" fontId="5" fillId="0" borderId="11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wrapText="1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 vertical="distributed" wrapText="1"/>
    </xf>
    <xf numFmtId="0" fontId="0" fillId="0" borderId="9" xfId="0" applyBorder="1" applyAlignment="1">
      <alignment horizontal="center" vertical="distributed" wrapText="1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0" fillId="0" borderId="8" xfId="0" applyBorder="1" applyAlignment="1">
      <alignment wrapText="1"/>
    </xf>
    <xf numFmtId="164" fontId="5" fillId="0" borderId="5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6" fillId="0" borderId="8" xfId="0" applyFont="1" applyBorder="1" applyAlignment="1">
      <alignment horizontal="right" wrapText="1"/>
    </xf>
    <xf numFmtId="0" fontId="0" fillId="0" borderId="8" xfId="0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4">
      <selection activeCell="Q19" sqref="Q19"/>
    </sheetView>
  </sheetViews>
  <sheetFormatPr defaultColWidth="9.140625" defaultRowHeight="12.75"/>
  <cols>
    <col min="5" max="5" width="8.8515625" style="0" customWidth="1"/>
    <col min="6" max="6" width="10.28125" style="0" customWidth="1"/>
    <col min="7" max="7" width="10.7109375" style="0" customWidth="1"/>
    <col min="8" max="8" width="10.57421875" style="0" customWidth="1"/>
    <col min="9" max="9" width="11.140625" style="0" customWidth="1"/>
    <col min="10" max="10" width="11.7109375" style="0" customWidth="1"/>
    <col min="11" max="11" width="14.28125" style="0" customWidth="1"/>
    <col min="12" max="12" width="11.28125" style="0" customWidth="1"/>
    <col min="14" max="14" width="9.8515625" style="0" customWidth="1"/>
  </cols>
  <sheetData>
    <row r="1" spans="1:13" ht="15.75">
      <c r="A1" s="53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3"/>
      <c r="M1" s="3"/>
    </row>
    <row r="2" spans="1:13" ht="13.5" thickBo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3.5" thickBot="1">
      <c r="A3" s="68" t="s">
        <v>32</v>
      </c>
      <c r="B3" s="69"/>
      <c r="C3" s="69"/>
      <c r="D3" s="70"/>
      <c r="E3" s="74" t="s">
        <v>35</v>
      </c>
      <c r="F3" s="75"/>
      <c r="G3" s="75"/>
      <c r="H3" s="75"/>
      <c r="I3" s="75"/>
      <c r="J3" s="74" t="s">
        <v>1</v>
      </c>
      <c r="K3" s="74"/>
      <c r="L3" s="74"/>
      <c r="M3" s="74"/>
    </row>
    <row r="4" spans="1:13" ht="12.75" customHeight="1">
      <c r="A4" s="71"/>
      <c r="B4" s="72"/>
      <c r="C4" s="72"/>
      <c r="D4" s="73"/>
      <c r="E4" s="76" t="s">
        <v>46</v>
      </c>
      <c r="F4" s="80"/>
      <c r="G4" s="81"/>
      <c r="H4" s="76" t="s">
        <v>47</v>
      </c>
      <c r="I4" s="77"/>
      <c r="J4" s="76" t="s">
        <v>46</v>
      </c>
      <c r="K4" s="80"/>
      <c r="L4" s="76" t="s">
        <v>47</v>
      </c>
      <c r="M4" s="77"/>
    </row>
    <row r="5" spans="1:13" ht="13.5" thickBot="1">
      <c r="A5" s="71"/>
      <c r="B5" s="72"/>
      <c r="C5" s="72"/>
      <c r="D5" s="73"/>
      <c r="E5" s="78"/>
      <c r="F5" s="82"/>
      <c r="G5" s="83"/>
      <c r="H5" s="78"/>
      <c r="I5" s="79"/>
      <c r="J5" s="78"/>
      <c r="K5" s="82"/>
      <c r="L5" s="78"/>
      <c r="M5" s="79"/>
    </row>
    <row r="6" spans="1:13" ht="12.75">
      <c r="A6" s="55" t="s">
        <v>2</v>
      </c>
      <c r="B6" s="56"/>
      <c r="C6" s="56"/>
      <c r="D6" s="56"/>
      <c r="E6" s="90">
        <f>F25/E25*100</f>
        <v>109.09090909090908</v>
      </c>
      <c r="F6" s="91"/>
      <c r="G6" s="92"/>
      <c r="H6" s="84">
        <f>H25/G25*100</f>
        <v>104.92040520984081</v>
      </c>
      <c r="I6" s="89"/>
      <c r="J6" s="84">
        <f>J25/I25*100</f>
        <v>110.21891010712623</v>
      </c>
      <c r="K6" s="85"/>
      <c r="L6" s="84">
        <f>L25/K25*100</f>
        <v>131.06638729598586</v>
      </c>
      <c r="M6" s="85"/>
    </row>
    <row r="7" spans="1:13" ht="12.75">
      <c r="A7" s="60" t="s">
        <v>22</v>
      </c>
      <c r="B7" s="59"/>
      <c r="C7" s="59"/>
      <c r="D7" s="59"/>
      <c r="E7" s="61"/>
      <c r="F7" s="62"/>
      <c r="G7" s="62"/>
      <c r="H7" s="86"/>
      <c r="I7" s="88"/>
      <c r="J7" s="86"/>
      <c r="K7" s="87"/>
      <c r="L7" s="86"/>
      <c r="M7" s="87"/>
    </row>
    <row r="8" spans="1:13" ht="12.75">
      <c r="A8" s="60" t="s">
        <v>3</v>
      </c>
      <c r="B8" s="59"/>
      <c r="C8" s="59"/>
      <c r="D8" s="59"/>
      <c r="E8" s="63">
        <f>F27/E27*100</f>
        <v>153.84615384615387</v>
      </c>
      <c r="F8" s="64"/>
      <c r="G8" s="62"/>
      <c r="H8" s="86">
        <f>H27/G27*100</f>
        <v>152.20588235294116</v>
      </c>
      <c r="I8" s="88"/>
      <c r="J8" s="86">
        <f>J27/I27*100</f>
        <v>157.45296671490593</v>
      </c>
      <c r="K8" s="87"/>
      <c r="L8" s="86">
        <f>L27/K27*100</f>
        <v>152.29257268088895</v>
      </c>
      <c r="M8" s="87"/>
    </row>
    <row r="9" spans="1:13" ht="12.75">
      <c r="A9" s="58" t="s">
        <v>4</v>
      </c>
      <c r="B9" s="59"/>
      <c r="C9" s="59"/>
      <c r="D9" s="59"/>
      <c r="E9" s="98">
        <f>F28/E28*100</f>
        <v>93.75419744795165</v>
      </c>
      <c r="F9" s="99"/>
      <c r="G9" s="62"/>
      <c r="H9" s="65">
        <f>H28/G28*100</f>
        <v>121.01281781886951</v>
      </c>
      <c r="I9" s="66"/>
      <c r="J9" s="65">
        <f>J28/I28*100</f>
        <v>94.9490906762295</v>
      </c>
      <c r="K9" s="93"/>
      <c r="L9" s="65">
        <f>L28/K28*100</f>
        <v>114.0157468855513</v>
      </c>
      <c r="M9" s="93"/>
    </row>
    <row r="10" spans="1:14" ht="12.75">
      <c r="A10" s="60" t="s">
        <v>22</v>
      </c>
      <c r="B10" s="59"/>
      <c r="C10" s="59"/>
      <c r="D10" s="59"/>
      <c r="E10" s="110"/>
      <c r="F10" s="111"/>
      <c r="G10" s="62"/>
      <c r="H10" s="67"/>
      <c r="I10" s="52"/>
      <c r="J10" s="67"/>
      <c r="K10" s="94"/>
      <c r="L10" s="67"/>
      <c r="M10" s="94"/>
      <c r="N10" s="14"/>
    </row>
    <row r="11" spans="1:13" ht="12.75">
      <c r="A11" s="60" t="s">
        <v>3</v>
      </c>
      <c r="B11" s="59"/>
      <c r="C11" s="59"/>
      <c r="D11" s="59"/>
      <c r="E11" s="63">
        <f>F30/E30*100</f>
        <v>94.77272727272728</v>
      </c>
      <c r="F11" s="64"/>
      <c r="G11" s="62"/>
      <c r="H11" s="86">
        <f>H30/G30*100</f>
        <v>101.30653266331657</v>
      </c>
      <c r="I11" s="88"/>
      <c r="J11" s="86">
        <f>J30/I30*100</f>
        <v>96.5390799086114</v>
      </c>
      <c r="K11" s="87"/>
      <c r="L11" s="86">
        <f>L30/K30*100</f>
        <v>101.61021227344366</v>
      </c>
      <c r="M11" s="87"/>
    </row>
    <row r="12" spans="1:13" ht="12.75">
      <c r="A12" s="58" t="s">
        <v>23</v>
      </c>
      <c r="B12" s="59"/>
      <c r="C12" s="59"/>
      <c r="D12" s="59"/>
      <c r="E12" s="98">
        <f>F31/E31*100</f>
        <v>105.63380281690141</v>
      </c>
      <c r="F12" s="99"/>
      <c r="G12" s="62"/>
      <c r="H12" s="65">
        <f>H31/G31*100</f>
        <v>125.3024365309252</v>
      </c>
      <c r="I12" s="66"/>
      <c r="J12" s="65">
        <f>J31/I31*100</f>
        <v>109.46687573500589</v>
      </c>
      <c r="K12" s="93"/>
      <c r="L12" s="65">
        <f>L31/K31*100</f>
        <v>162.7217362870923</v>
      </c>
      <c r="M12" s="93"/>
    </row>
    <row r="13" spans="1:13" ht="12.75">
      <c r="A13" s="60" t="s">
        <v>22</v>
      </c>
      <c r="B13" s="59"/>
      <c r="C13" s="59"/>
      <c r="D13" s="59"/>
      <c r="E13" s="110"/>
      <c r="F13" s="111"/>
      <c r="G13" s="62"/>
      <c r="H13" s="67"/>
      <c r="I13" s="52"/>
      <c r="J13" s="67"/>
      <c r="K13" s="94"/>
      <c r="L13" s="67"/>
      <c r="M13" s="94"/>
    </row>
    <row r="14" spans="1:13" ht="12.75">
      <c r="A14" s="60" t="s">
        <v>3</v>
      </c>
      <c r="B14" s="59"/>
      <c r="C14" s="59"/>
      <c r="D14" s="59"/>
      <c r="E14" s="63">
        <f>F33/E33*100</f>
        <v>139.53488372093022</v>
      </c>
      <c r="F14" s="64"/>
      <c r="G14" s="62"/>
      <c r="H14" s="86">
        <f>H33/G33*100</f>
        <v>191.82058047493405</v>
      </c>
      <c r="I14" s="88"/>
      <c r="J14" s="86">
        <f>J33/I33*100</f>
        <v>135.64814814814815</v>
      </c>
      <c r="K14" s="87"/>
      <c r="L14" s="86">
        <f>L33/K33*100</f>
        <v>191.5166563211256</v>
      </c>
      <c r="M14" s="87"/>
    </row>
    <row r="15" spans="1:13" ht="12.75">
      <c r="A15" s="58" t="s">
        <v>24</v>
      </c>
      <c r="B15" s="59"/>
      <c r="C15" s="59"/>
      <c r="D15" s="59"/>
      <c r="E15" s="98">
        <f>F34/E34*100</f>
        <v>102.61650868878358</v>
      </c>
      <c r="F15" s="99"/>
      <c r="G15" s="62"/>
      <c r="H15" s="65">
        <f>H34/G34*100</f>
        <v>114.30096290548994</v>
      </c>
      <c r="I15" s="66"/>
      <c r="J15" s="65">
        <f>J34/I34*100</f>
        <v>104.17992092041501</v>
      </c>
      <c r="K15" s="93"/>
      <c r="L15" s="65">
        <f>L34/K34*100</f>
        <v>115.54199821673178</v>
      </c>
      <c r="M15" s="93"/>
    </row>
    <row r="16" spans="1:13" ht="12.75">
      <c r="A16" s="60" t="s">
        <v>22</v>
      </c>
      <c r="B16" s="59"/>
      <c r="C16" s="59"/>
      <c r="D16" s="59"/>
      <c r="E16" s="61"/>
      <c r="F16" s="62"/>
      <c r="G16" s="62"/>
      <c r="H16" s="60"/>
      <c r="I16" s="59"/>
      <c r="J16" s="67"/>
      <c r="K16" s="94"/>
      <c r="L16" s="67"/>
      <c r="M16" s="94"/>
    </row>
    <row r="17" spans="1:13" ht="13.5" thickBot="1">
      <c r="A17" s="102" t="s">
        <v>3</v>
      </c>
      <c r="B17" s="103"/>
      <c r="C17" s="103"/>
      <c r="D17" s="103"/>
      <c r="E17" s="104">
        <f>F36/E36*100</f>
        <v>112.63094521372668</v>
      </c>
      <c r="F17" s="105"/>
      <c r="G17" s="106"/>
      <c r="H17" s="95">
        <f>H36/G36*100</f>
        <v>107.51720586169765</v>
      </c>
      <c r="I17" s="96"/>
      <c r="J17" s="95">
        <f>J36/I36*100</f>
        <v>114.51053328087556</v>
      </c>
      <c r="K17" s="97"/>
      <c r="L17" s="95">
        <f>L36/K36*100</f>
        <v>108.2459039123703</v>
      </c>
      <c r="M17" s="97"/>
    </row>
    <row r="18" spans="1:13" ht="12.75">
      <c r="A18" s="62" t="s">
        <v>5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20" spans="1:12" ht="15.75">
      <c r="A20" s="100" t="s">
        <v>34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3"/>
    </row>
    <row r="21" spans="1:13" ht="16.5" thickBot="1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3"/>
      <c r="M21" s="3"/>
    </row>
    <row r="22" spans="1:13" ht="12.75">
      <c r="A22" s="68" t="s">
        <v>32</v>
      </c>
      <c r="B22" s="69"/>
      <c r="C22" s="69"/>
      <c r="D22" s="70"/>
      <c r="E22" s="115" t="s">
        <v>36</v>
      </c>
      <c r="F22" s="116"/>
      <c r="G22" s="116"/>
      <c r="H22" s="117"/>
      <c r="I22" s="76" t="s">
        <v>37</v>
      </c>
      <c r="J22" s="80"/>
      <c r="K22" s="80"/>
      <c r="L22" s="81"/>
      <c r="M22" s="3"/>
    </row>
    <row r="23" spans="1:13" ht="17.25" customHeight="1" thickBot="1">
      <c r="A23" s="71"/>
      <c r="B23" s="72"/>
      <c r="C23" s="72"/>
      <c r="D23" s="73"/>
      <c r="E23" s="118"/>
      <c r="F23" s="119"/>
      <c r="G23" s="119"/>
      <c r="H23" s="120"/>
      <c r="I23" s="78"/>
      <c r="J23" s="82"/>
      <c r="K23" s="82"/>
      <c r="L23" s="83"/>
      <c r="M23" s="3"/>
    </row>
    <row r="24" spans="1:13" ht="26.25" thickBot="1">
      <c r="A24" s="112"/>
      <c r="B24" s="113"/>
      <c r="C24" s="113"/>
      <c r="D24" s="114"/>
      <c r="E24" s="15" t="s">
        <v>49</v>
      </c>
      <c r="F24" s="15" t="s">
        <v>50</v>
      </c>
      <c r="G24" s="22" t="s">
        <v>51</v>
      </c>
      <c r="H24" s="15" t="s">
        <v>41</v>
      </c>
      <c r="I24" s="15" t="s">
        <v>52</v>
      </c>
      <c r="J24" s="15" t="s">
        <v>42</v>
      </c>
      <c r="K24" s="22" t="s">
        <v>53</v>
      </c>
      <c r="L24" s="15" t="s">
        <v>43</v>
      </c>
      <c r="M24" s="3"/>
    </row>
    <row r="25" spans="1:13" ht="12.75" customHeight="1">
      <c r="A25" s="55" t="s">
        <v>2</v>
      </c>
      <c r="B25" s="56"/>
      <c r="C25" s="56"/>
      <c r="D25" s="56"/>
      <c r="E25" s="17">
        <v>66</v>
      </c>
      <c r="F25" s="23">
        <v>72</v>
      </c>
      <c r="G25" s="17">
        <v>691</v>
      </c>
      <c r="H25" s="23">
        <v>725</v>
      </c>
      <c r="I25" s="17">
        <v>10735</v>
      </c>
      <c r="J25" s="23">
        <v>11832</v>
      </c>
      <c r="K25" s="17">
        <v>90680</v>
      </c>
      <c r="L25" s="24">
        <v>118851</v>
      </c>
      <c r="M25" s="3"/>
    </row>
    <row r="26" spans="1:13" ht="12.75">
      <c r="A26" s="60" t="s">
        <v>22</v>
      </c>
      <c r="B26" s="59"/>
      <c r="C26" s="59"/>
      <c r="D26" s="59"/>
      <c r="E26" s="18"/>
      <c r="F26" s="5"/>
      <c r="G26" s="19"/>
      <c r="H26" s="5"/>
      <c r="I26" s="18"/>
      <c r="J26" s="5"/>
      <c r="K26" s="19"/>
      <c r="L26" s="25"/>
      <c r="M26" s="3"/>
    </row>
    <row r="27" spans="1:14" ht="12.75">
      <c r="A27" s="60" t="s">
        <v>3</v>
      </c>
      <c r="B27" s="59"/>
      <c r="C27" s="59"/>
      <c r="D27" s="59"/>
      <c r="E27" s="19">
        <v>13</v>
      </c>
      <c r="F27" s="5">
        <v>20</v>
      </c>
      <c r="G27" s="19">
        <v>136</v>
      </c>
      <c r="H27" s="5">
        <v>207</v>
      </c>
      <c r="I27" s="19">
        <v>2764</v>
      </c>
      <c r="J27" s="5">
        <v>4352</v>
      </c>
      <c r="K27" s="19">
        <v>29203</v>
      </c>
      <c r="L27" s="25">
        <v>44474</v>
      </c>
      <c r="M27" s="3"/>
      <c r="N27" s="13"/>
    </row>
    <row r="28" spans="1:13" ht="12.75" customHeight="1">
      <c r="A28" s="58" t="s">
        <v>4</v>
      </c>
      <c r="B28" s="59"/>
      <c r="C28" s="59"/>
      <c r="D28" s="59"/>
      <c r="E28" s="20">
        <v>1489</v>
      </c>
      <c r="F28" s="11">
        <v>1396</v>
      </c>
      <c r="G28" s="20">
        <v>4759</v>
      </c>
      <c r="H28" s="11">
        <v>5759</v>
      </c>
      <c r="I28" s="20">
        <v>124928</v>
      </c>
      <c r="J28" s="11">
        <v>118618</v>
      </c>
      <c r="K28" s="20">
        <v>412272</v>
      </c>
      <c r="L28" s="26">
        <v>470055</v>
      </c>
      <c r="M28" s="3"/>
    </row>
    <row r="29" spans="1:13" ht="12.75">
      <c r="A29" s="60" t="s">
        <v>22</v>
      </c>
      <c r="B29" s="59"/>
      <c r="C29" s="59"/>
      <c r="D29" s="59"/>
      <c r="E29" s="19"/>
      <c r="F29" s="5"/>
      <c r="G29" s="19"/>
      <c r="H29" s="5"/>
      <c r="I29" s="18"/>
      <c r="J29" s="5"/>
      <c r="K29" s="19"/>
      <c r="L29" s="25"/>
      <c r="M29" s="3"/>
    </row>
    <row r="30" spans="1:14" ht="12.75" customHeight="1">
      <c r="A30" s="60" t="s">
        <v>3</v>
      </c>
      <c r="B30" s="59"/>
      <c r="C30" s="59"/>
      <c r="D30" s="59"/>
      <c r="E30" s="19">
        <v>440</v>
      </c>
      <c r="F30" s="5">
        <v>417</v>
      </c>
      <c r="G30" s="19">
        <v>3980</v>
      </c>
      <c r="H30" s="5">
        <v>4032</v>
      </c>
      <c r="I30" s="19">
        <v>35453</v>
      </c>
      <c r="J30" s="5">
        <v>34226</v>
      </c>
      <c r="K30" s="19">
        <v>324864</v>
      </c>
      <c r="L30" s="25">
        <v>330095</v>
      </c>
      <c r="M30" s="3"/>
      <c r="N30" s="13"/>
    </row>
    <row r="31" spans="1:13" ht="12.75" customHeight="1">
      <c r="A31" s="58" t="s">
        <v>23</v>
      </c>
      <c r="B31" s="59"/>
      <c r="C31" s="59"/>
      <c r="D31" s="59"/>
      <c r="E31" s="20">
        <v>355</v>
      </c>
      <c r="F31" s="11">
        <v>375</v>
      </c>
      <c r="G31" s="20">
        <v>5869</v>
      </c>
      <c r="H31" s="11">
        <v>7354</v>
      </c>
      <c r="I31" s="20">
        <v>5102</v>
      </c>
      <c r="J31" s="11">
        <v>5585</v>
      </c>
      <c r="K31" s="20">
        <v>48932</v>
      </c>
      <c r="L31" s="26">
        <v>79623</v>
      </c>
      <c r="M31" s="3"/>
    </row>
    <row r="32" spans="1:13" ht="12.75">
      <c r="A32" s="60" t="s">
        <v>22</v>
      </c>
      <c r="B32" s="59"/>
      <c r="C32" s="59"/>
      <c r="D32" s="59"/>
      <c r="E32" s="18"/>
      <c r="F32" s="5"/>
      <c r="G32" s="19"/>
      <c r="H32" s="5"/>
      <c r="I32" s="18"/>
      <c r="J32" s="5"/>
      <c r="K32" s="19"/>
      <c r="L32" s="25"/>
      <c r="M32" s="3"/>
    </row>
    <row r="33" spans="1:14" ht="12.75">
      <c r="A33" s="60" t="s">
        <v>3</v>
      </c>
      <c r="B33" s="59"/>
      <c r="C33" s="59"/>
      <c r="D33" s="59"/>
      <c r="E33" s="19">
        <v>43</v>
      </c>
      <c r="F33" s="5">
        <v>60</v>
      </c>
      <c r="G33" s="19">
        <v>379</v>
      </c>
      <c r="H33" s="5">
        <v>727</v>
      </c>
      <c r="I33" s="19">
        <v>648</v>
      </c>
      <c r="J33" s="5">
        <v>879</v>
      </c>
      <c r="K33" s="19">
        <v>4833</v>
      </c>
      <c r="L33" s="25">
        <v>9256</v>
      </c>
      <c r="M33" s="3"/>
      <c r="N33" s="13"/>
    </row>
    <row r="34" spans="1:13" ht="12.75">
      <c r="A34" s="58" t="s">
        <v>24</v>
      </c>
      <c r="B34" s="59"/>
      <c r="C34" s="59"/>
      <c r="D34" s="59"/>
      <c r="E34" s="20">
        <v>20256</v>
      </c>
      <c r="F34" s="11">
        <v>20786</v>
      </c>
      <c r="G34" s="20">
        <v>222971</v>
      </c>
      <c r="H34" s="11">
        <v>254858</v>
      </c>
      <c r="I34" s="20">
        <v>33637</v>
      </c>
      <c r="J34" s="11">
        <v>35043</v>
      </c>
      <c r="K34" s="20">
        <v>355527</v>
      </c>
      <c r="L34" s="27">
        <v>410783</v>
      </c>
      <c r="M34" s="3"/>
    </row>
    <row r="35" spans="1:13" ht="12.75">
      <c r="A35" s="60" t="s">
        <v>22</v>
      </c>
      <c r="B35" s="59"/>
      <c r="C35" s="59"/>
      <c r="D35" s="59"/>
      <c r="E35" s="18"/>
      <c r="F35" s="5"/>
      <c r="G35" s="19"/>
      <c r="H35" s="5"/>
      <c r="I35" s="18"/>
      <c r="J35" s="5"/>
      <c r="K35" s="19"/>
      <c r="L35" s="25"/>
      <c r="M35" s="3"/>
    </row>
    <row r="36" spans="1:14" ht="13.5" thickBot="1">
      <c r="A36" s="102" t="s">
        <v>3</v>
      </c>
      <c r="B36" s="103"/>
      <c r="C36" s="103"/>
      <c r="D36" s="103"/>
      <c r="E36" s="21">
        <v>16610</v>
      </c>
      <c r="F36" s="28">
        <v>18708</v>
      </c>
      <c r="G36" s="21">
        <v>213590</v>
      </c>
      <c r="H36" s="28">
        <v>229646</v>
      </c>
      <c r="I36" s="21">
        <v>27959</v>
      </c>
      <c r="J36" s="28">
        <v>32016</v>
      </c>
      <c r="K36" s="21">
        <v>346184</v>
      </c>
      <c r="L36" s="29">
        <v>374730</v>
      </c>
      <c r="M36" s="3"/>
      <c r="N36" s="13"/>
    </row>
    <row r="37" spans="1:13" ht="12.75">
      <c r="A37" s="4"/>
      <c r="B37" s="4"/>
      <c r="C37" s="4"/>
      <c r="D37" s="4"/>
      <c r="E37" s="5"/>
      <c r="F37" s="6"/>
      <c r="G37" s="6"/>
      <c r="H37" s="6"/>
      <c r="I37" s="5"/>
      <c r="J37" s="7"/>
      <c r="K37" s="7"/>
      <c r="L37" s="3"/>
      <c r="M37" s="3"/>
    </row>
    <row r="38" spans="1:13" ht="12.75">
      <c r="A38" s="109" t="s">
        <v>33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</row>
    <row r="39" spans="1:14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3"/>
    </row>
    <row r="40" spans="1:13" ht="12.75">
      <c r="A40" s="107" t="s">
        <v>5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</row>
    <row r="41" spans="1:13" ht="12.75">
      <c r="A41" s="57"/>
      <c r="B41" s="57"/>
      <c r="C41" s="57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ht="12.75">
      <c r="N42" s="13"/>
    </row>
    <row r="45" ht="12.75">
      <c r="N45" s="13"/>
    </row>
  </sheetData>
  <mergeCells count="89">
    <mergeCell ref="E16:G16"/>
    <mergeCell ref="A30:D30"/>
    <mergeCell ref="H4:I5"/>
    <mergeCell ref="J4:K5"/>
    <mergeCell ref="E11:G11"/>
    <mergeCell ref="E12:G12"/>
    <mergeCell ref="E13:G13"/>
    <mergeCell ref="A22:D24"/>
    <mergeCell ref="E22:H23"/>
    <mergeCell ref="I22:L23"/>
    <mergeCell ref="E10:G10"/>
    <mergeCell ref="L9:M9"/>
    <mergeCell ref="H7:I7"/>
    <mergeCell ref="J7:K7"/>
    <mergeCell ref="J10:K10"/>
    <mergeCell ref="L10:M10"/>
    <mergeCell ref="J9:K9"/>
    <mergeCell ref="E9:G9"/>
    <mergeCell ref="A25:D25"/>
    <mergeCell ref="A26:D26"/>
    <mergeCell ref="A29:D29"/>
    <mergeCell ref="A32:D32"/>
    <mergeCell ref="A27:D27"/>
    <mergeCell ref="A28:D28"/>
    <mergeCell ref="A40:M40"/>
    <mergeCell ref="A33:D33"/>
    <mergeCell ref="A34:D34"/>
    <mergeCell ref="A35:D35"/>
    <mergeCell ref="A36:D36"/>
    <mergeCell ref="A38:M39"/>
    <mergeCell ref="A20:K20"/>
    <mergeCell ref="A17:D17"/>
    <mergeCell ref="J17:K17"/>
    <mergeCell ref="E17:G17"/>
    <mergeCell ref="A18:M18"/>
    <mergeCell ref="L15:M15"/>
    <mergeCell ref="A16:D16"/>
    <mergeCell ref="H17:I17"/>
    <mergeCell ref="J16:K16"/>
    <mergeCell ref="L16:M16"/>
    <mergeCell ref="A15:D15"/>
    <mergeCell ref="H15:I15"/>
    <mergeCell ref="J15:K15"/>
    <mergeCell ref="L17:M17"/>
    <mergeCell ref="E15:G15"/>
    <mergeCell ref="L13:M13"/>
    <mergeCell ref="A14:D14"/>
    <mergeCell ref="H14:I14"/>
    <mergeCell ref="J14:K14"/>
    <mergeCell ref="L14:M14"/>
    <mergeCell ref="A13:D13"/>
    <mergeCell ref="H13:I13"/>
    <mergeCell ref="J13:K13"/>
    <mergeCell ref="E14:G14"/>
    <mergeCell ref="L11:M11"/>
    <mergeCell ref="A12:D12"/>
    <mergeCell ref="H12:I12"/>
    <mergeCell ref="J12:K12"/>
    <mergeCell ref="L12:M12"/>
    <mergeCell ref="A11:D11"/>
    <mergeCell ref="H11:I11"/>
    <mergeCell ref="J11:K11"/>
    <mergeCell ref="L6:M6"/>
    <mergeCell ref="L7:M7"/>
    <mergeCell ref="A8:D8"/>
    <mergeCell ref="H8:I8"/>
    <mergeCell ref="J8:K8"/>
    <mergeCell ref="L8:M8"/>
    <mergeCell ref="A7:D7"/>
    <mergeCell ref="H6:I6"/>
    <mergeCell ref="J6:K6"/>
    <mergeCell ref="E6:G6"/>
    <mergeCell ref="A1:K1"/>
    <mergeCell ref="A2:M2"/>
    <mergeCell ref="A3:D5"/>
    <mergeCell ref="E3:I3"/>
    <mergeCell ref="J3:M3"/>
    <mergeCell ref="L4:M5"/>
    <mergeCell ref="E4:G5"/>
    <mergeCell ref="A6:D6"/>
    <mergeCell ref="A41:C41"/>
    <mergeCell ref="A31:D31"/>
    <mergeCell ref="H16:I16"/>
    <mergeCell ref="E7:G7"/>
    <mergeCell ref="E8:G8"/>
    <mergeCell ref="A9:D9"/>
    <mergeCell ref="H9:I9"/>
    <mergeCell ref="A10:D10"/>
    <mergeCell ref="H10:I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7">
      <selection activeCell="P23" sqref="P23"/>
    </sheetView>
  </sheetViews>
  <sheetFormatPr defaultColWidth="9.140625" defaultRowHeight="12.75"/>
  <cols>
    <col min="6" max="6" width="8.28125" style="0" customWidth="1"/>
    <col min="10" max="10" width="8.140625" style="0" customWidth="1"/>
  </cols>
  <sheetData>
    <row r="1" spans="1:12" ht="15.75">
      <c r="A1" s="53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3"/>
      <c r="L1" s="3"/>
    </row>
    <row r="2" spans="1:12" ht="13.5" thickBot="1">
      <c r="A2" s="8"/>
      <c r="B2" s="3"/>
      <c r="C2" s="3"/>
      <c r="D2" s="3"/>
      <c r="E2" s="3"/>
      <c r="F2" s="3"/>
      <c r="G2" s="3"/>
      <c r="H2" s="3"/>
      <c r="I2" s="9"/>
      <c r="J2" s="145" t="s">
        <v>25</v>
      </c>
      <c r="K2" s="146"/>
      <c r="L2" s="146"/>
    </row>
    <row r="3" spans="1:12" ht="12.75">
      <c r="A3" s="127" t="s">
        <v>32</v>
      </c>
      <c r="B3" s="128"/>
      <c r="C3" s="128"/>
      <c r="D3" s="129"/>
      <c r="E3" s="115" t="s">
        <v>40</v>
      </c>
      <c r="F3" s="116"/>
      <c r="G3" s="116"/>
      <c r="H3" s="137"/>
      <c r="I3" s="137"/>
      <c r="J3" s="137"/>
      <c r="K3" s="138"/>
      <c r="L3" s="139"/>
    </row>
    <row r="4" spans="1:12" ht="13.5" thickBot="1">
      <c r="A4" s="130"/>
      <c r="B4" s="131"/>
      <c r="C4" s="131"/>
      <c r="D4" s="132"/>
      <c r="E4" s="118"/>
      <c r="F4" s="119"/>
      <c r="G4" s="119"/>
      <c r="H4" s="140"/>
      <c r="I4" s="140"/>
      <c r="J4" s="140"/>
      <c r="K4" s="141"/>
      <c r="L4" s="142"/>
    </row>
    <row r="5" spans="1:12" ht="13.5" thickBot="1">
      <c r="A5" s="133"/>
      <c r="B5" s="134"/>
      <c r="C5" s="134"/>
      <c r="D5" s="135"/>
      <c r="E5" s="136" t="s">
        <v>57</v>
      </c>
      <c r="F5" s="136"/>
      <c r="G5" s="136" t="s">
        <v>30</v>
      </c>
      <c r="H5" s="136"/>
      <c r="I5" s="136" t="s">
        <v>58</v>
      </c>
      <c r="J5" s="136"/>
      <c r="K5" s="143" t="s">
        <v>29</v>
      </c>
      <c r="L5" s="144"/>
    </row>
    <row r="6" spans="1:12" ht="12.75">
      <c r="A6" s="55" t="s">
        <v>2</v>
      </c>
      <c r="B6" s="56"/>
      <c r="C6" s="56"/>
      <c r="D6" s="56"/>
      <c r="E6" s="84">
        <f>I26/E26</f>
        <v>162.65151515151516</v>
      </c>
      <c r="F6" s="147"/>
      <c r="G6" s="90">
        <f>J26/F26</f>
        <v>164.33333333333334</v>
      </c>
      <c r="H6" s="124"/>
      <c r="I6" s="91">
        <f>K26/G26</f>
        <v>131.2301013024602</v>
      </c>
      <c r="J6" s="91"/>
      <c r="K6" s="90">
        <f>L26/H26</f>
        <v>163.93241379310345</v>
      </c>
      <c r="L6" s="124"/>
    </row>
    <row r="7" spans="1:12" ht="12.75">
      <c r="A7" s="60" t="s">
        <v>22</v>
      </c>
      <c r="B7" s="59"/>
      <c r="C7" s="59"/>
      <c r="D7" s="59"/>
      <c r="E7" s="86"/>
      <c r="F7" s="52"/>
      <c r="G7" s="63"/>
      <c r="H7" s="123"/>
      <c r="I7" s="64"/>
      <c r="J7" s="64"/>
      <c r="K7" s="63"/>
      <c r="L7" s="123"/>
    </row>
    <row r="8" spans="1:12" ht="12.75">
      <c r="A8" s="60" t="s">
        <v>3</v>
      </c>
      <c r="B8" s="59"/>
      <c r="C8" s="59"/>
      <c r="D8" s="59"/>
      <c r="E8" s="86">
        <f>I28/E28</f>
        <v>212.6153846153846</v>
      </c>
      <c r="F8" s="88"/>
      <c r="G8" s="63">
        <f>J28/F28</f>
        <v>217.6</v>
      </c>
      <c r="H8" s="123"/>
      <c r="I8" s="64">
        <f>K28/G28</f>
        <v>214.72794117647058</v>
      </c>
      <c r="J8" s="64"/>
      <c r="K8" s="63">
        <f>L28/H28</f>
        <v>214.8502415458937</v>
      </c>
      <c r="L8" s="123"/>
    </row>
    <row r="9" spans="1:12" ht="12.75">
      <c r="A9" s="58" t="s">
        <v>4</v>
      </c>
      <c r="B9" s="59"/>
      <c r="C9" s="59"/>
      <c r="D9" s="59"/>
      <c r="E9" s="98">
        <f>I29/E29*1</f>
        <v>83.90060443250503</v>
      </c>
      <c r="F9" s="99"/>
      <c r="G9" s="98">
        <f>J29/F29</f>
        <v>84.96991404011462</v>
      </c>
      <c r="H9" s="122"/>
      <c r="I9" s="99">
        <f>K29/G29</f>
        <v>86.62996427820971</v>
      </c>
      <c r="J9" s="99"/>
      <c r="K9" s="98">
        <f>L29/H29</f>
        <v>81.62094113561382</v>
      </c>
      <c r="L9" s="122"/>
    </row>
    <row r="10" spans="1:12" ht="12.75">
      <c r="A10" s="60" t="s">
        <v>22</v>
      </c>
      <c r="B10" s="59"/>
      <c r="C10" s="59"/>
      <c r="D10" s="59"/>
      <c r="E10" s="67"/>
      <c r="F10" s="52"/>
      <c r="G10" s="63"/>
      <c r="H10" s="123"/>
      <c r="I10" s="64"/>
      <c r="J10" s="64"/>
      <c r="K10" s="63"/>
      <c r="L10" s="123"/>
    </row>
    <row r="11" spans="1:13" ht="12.75">
      <c r="A11" s="60" t="s">
        <v>3</v>
      </c>
      <c r="B11" s="59"/>
      <c r="C11" s="59"/>
      <c r="D11" s="59"/>
      <c r="E11" s="86">
        <f>I31/E31</f>
        <v>80.575</v>
      </c>
      <c r="F11" s="88"/>
      <c r="G11" s="63">
        <f>J31/F31</f>
        <v>82.07673860911271</v>
      </c>
      <c r="H11" s="123"/>
      <c r="I11" s="64">
        <f>K31/G31</f>
        <v>81.62412060301507</v>
      </c>
      <c r="J11" s="64"/>
      <c r="K11" s="63">
        <f>L31/H31</f>
        <v>81.86879960317461</v>
      </c>
      <c r="L11" s="123"/>
      <c r="M11" s="14"/>
    </row>
    <row r="12" spans="1:12" ht="12.75">
      <c r="A12" s="58" t="s">
        <v>23</v>
      </c>
      <c r="B12" s="59"/>
      <c r="C12" s="59"/>
      <c r="D12" s="59"/>
      <c r="E12" s="65">
        <f>I32/E32</f>
        <v>14.371830985915492</v>
      </c>
      <c r="F12" s="88"/>
      <c r="G12" s="98">
        <f>J32/F32</f>
        <v>14.893333333333333</v>
      </c>
      <c r="H12" s="122"/>
      <c r="I12" s="99">
        <f>K32/G32</f>
        <v>8.337365820412336</v>
      </c>
      <c r="J12" s="99"/>
      <c r="K12" s="98">
        <f>L32/H32</f>
        <v>10.827168887680173</v>
      </c>
      <c r="L12" s="122"/>
    </row>
    <row r="13" spans="1:12" ht="12.75">
      <c r="A13" s="60" t="s">
        <v>22</v>
      </c>
      <c r="B13" s="59"/>
      <c r="C13" s="59"/>
      <c r="D13" s="59"/>
      <c r="E13" s="67"/>
      <c r="F13" s="52"/>
      <c r="G13" s="63"/>
      <c r="H13" s="123"/>
      <c r="I13" s="64"/>
      <c r="J13" s="64"/>
      <c r="K13" s="98"/>
      <c r="L13" s="122"/>
    </row>
    <row r="14" spans="1:12" ht="12.75">
      <c r="A14" s="60" t="s">
        <v>3</v>
      </c>
      <c r="B14" s="59"/>
      <c r="C14" s="59"/>
      <c r="D14" s="59"/>
      <c r="E14" s="86">
        <f>I34/E34</f>
        <v>15.069767441860465</v>
      </c>
      <c r="F14" s="88"/>
      <c r="G14" s="63">
        <f>J34/F34</f>
        <v>14.65</v>
      </c>
      <c r="H14" s="123"/>
      <c r="I14" s="64">
        <v>12.8</v>
      </c>
      <c r="J14" s="64"/>
      <c r="K14" s="63">
        <f>L34/H34</f>
        <v>12.731774415405777</v>
      </c>
      <c r="L14" s="123"/>
    </row>
    <row r="15" spans="1:12" ht="12.75">
      <c r="A15" s="58" t="s">
        <v>24</v>
      </c>
      <c r="B15" s="59"/>
      <c r="C15" s="59"/>
      <c r="D15" s="59"/>
      <c r="E15" s="65">
        <f>I35/E35</f>
        <v>1.66059439178515</v>
      </c>
      <c r="F15" s="66"/>
      <c r="G15" s="98">
        <f>J35/F35</f>
        <v>1.6858943519676706</v>
      </c>
      <c r="H15" s="122"/>
      <c r="I15" s="99">
        <f>K35/G35</f>
        <v>1.59449883617152</v>
      </c>
      <c r="J15" s="99"/>
      <c r="K15" s="98">
        <f>L35/H35</f>
        <v>1.6118112831459086</v>
      </c>
      <c r="L15" s="122"/>
    </row>
    <row r="16" spans="1:12" ht="12.75">
      <c r="A16" s="60" t="s">
        <v>22</v>
      </c>
      <c r="B16" s="59"/>
      <c r="C16" s="59"/>
      <c r="D16" s="59"/>
      <c r="E16" s="67"/>
      <c r="F16" s="52"/>
      <c r="G16" s="63"/>
      <c r="H16" s="123"/>
      <c r="I16" s="64"/>
      <c r="J16" s="64"/>
      <c r="K16" s="63"/>
      <c r="L16" s="123"/>
    </row>
    <row r="17" spans="1:12" ht="13.5" thickBot="1">
      <c r="A17" s="102" t="s">
        <v>3</v>
      </c>
      <c r="B17" s="103"/>
      <c r="C17" s="103"/>
      <c r="D17" s="103"/>
      <c r="E17" s="95">
        <f>I37/E37</f>
        <v>1.6832630945213727</v>
      </c>
      <c r="F17" s="96"/>
      <c r="G17" s="104">
        <f>J37/F37</f>
        <v>1.7113534316869787</v>
      </c>
      <c r="H17" s="121"/>
      <c r="I17" s="105">
        <f>K37/G37</f>
        <v>1.6207874900510324</v>
      </c>
      <c r="J17" s="105"/>
      <c r="K17" s="104">
        <f>L37/H37</f>
        <v>1.631772380098064</v>
      </c>
      <c r="L17" s="121"/>
    </row>
    <row r="18" spans="1:12" ht="12.75">
      <c r="A18" s="59" t="s">
        <v>5</v>
      </c>
      <c r="B18" s="59"/>
      <c r="C18" s="59"/>
      <c r="D18" s="59"/>
      <c r="E18" s="59"/>
      <c r="F18" s="59"/>
      <c r="G18" s="59"/>
      <c r="H18" s="59"/>
      <c r="I18" s="59"/>
      <c r="J18" s="59"/>
      <c r="K18" s="3"/>
      <c r="L18" s="3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1" spans="1:13" ht="15.75">
      <c r="A21" s="100" t="s">
        <v>44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3"/>
      <c r="M21" s="3"/>
    </row>
    <row r="22" spans="1:13" ht="16.5" thickBo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3"/>
      <c r="M22" s="3"/>
    </row>
    <row r="23" spans="1:13" ht="12.75">
      <c r="A23" s="127" t="s">
        <v>32</v>
      </c>
      <c r="B23" s="128"/>
      <c r="C23" s="128"/>
      <c r="D23" s="129"/>
      <c r="E23" s="115" t="s">
        <v>39</v>
      </c>
      <c r="F23" s="116"/>
      <c r="G23" s="116"/>
      <c r="H23" s="117"/>
      <c r="I23" s="76" t="s">
        <v>38</v>
      </c>
      <c r="J23" s="80"/>
      <c r="K23" s="80"/>
      <c r="L23" s="125"/>
      <c r="M23" s="3"/>
    </row>
    <row r="24" spans="1:13" ht="13.5" thickBot="1">
      <c r="A24" s="130"/>
      <c r="B24" s="131"/>
      <c r="C24" s="131"/>
      <c r="D24" s="132"/>
      <c r="E24" s="118"/>
      <c r="F24" s="119"/>
      <c r="G24" s="119"/>
      <c r="H24" s="120"/>
      <c r="I24" s="78"/>
      <c r="J24" s="82"/>
      <c r="K24" s="82"/>
      <c r="L24" s="126"/>
      <c r="M24" s="3"/>
    </row>
    <row r="25" spans="1:13" ht="26.25" thickBot="1">
      <c r="A25" s="133"/>
      <c r="B25" s="134"/>
      <c r="C25" s="134"/>
      <c r="D25" s="135"/>
      <c r="E25" s="15" t="s">
        <v>59</v>
      </c>
      <c r="F25" s="15" t="s">
        <v>27</v>
      </c>
      <c r="G25" s="22" t="s">
        <v>54</v>
      </c>
      <c r="H25" s="15" t="s">
        <v>28</v>
      </c>
      <c r="I25" s="15" t="s">
        <v>55</v>
      </c>
      <c r="J25" s="15" t="s">
        <v>27</v>
      </c>
      <c r="K25" s="22" t="s">
        <v>56</v>
      </c>
      <c r="L25" s="15" t="s">
        <v>28</v>
      </c>
      <c r="M25" s="3"/>
    </row>
    <row r="26" spans="1:13" ht="12.75" customHeight="1">
      <c r="A26" s="55" t="s">
        <v>2</v>
      </c>
      <c r="B26" s="56"/>
      <c r="C26" s="56"/>
      <c r="D26" s="56"/>
      <c r="E26" s="30">
        <v>66</v>
      </c>
      <c r="F26" s="17">
        <v>72</v>
      </c>
      <c r="G26" s="23">
        <v>691</v>
      </c>
      <c r="H26" s="17">
        <v>725</v>
      </c>
      <c r="I26" s="23">
        <v>10735</v>
      </c>
      <c r="J26" s="17">
        <v>11832</v>
      </c>
      <c r="K26" s="23">
        <v>90680</v>
      </c>
      <c r="L26" s="48">
        <v>118851</v>
      </c>
      <c r="M26" s="3"/>
    </row>
    <row r="27" spans="1:13" ht="12.75">
      <c r="A27" s="60" t="s">
        <v>22</v>
      </c>
      <c r="B27" s="59"/>
      <c r="C27" s="59"/>
      <c r="D27" s="59"/>
      <c r="E27" s="31"/>
      <c r="F27" s="19"/>
      <c r="G27" s="5"/>
      <c r="H27" s="19"/>
      <c r="I27" s="16"/>
      <c r="J27" s="19"/>
      <c r="K27" s="5"/>
      <c r="L27" s="18"/>
      <c r="M27" s="3"/>
    </row>
    <row r="28" spans="1:13" ht="12.75">
      <c r="A28" s="60" t="s">
        <v>3</v>
      </c>
      <c r="B28" s="59"/>
      <c r="C28" s="59"/>
      <c r="D28" s="59"/>
      <c r="E28" s="32">
        <v>13</v>
      </c>
      <c r="F28" s="19">
        <v>20</v>
      </c>
      <c r="G28" s="5">
        <v>136</v>
      </c>
      <c r="H28" s="19">
        <v>207</v>
      </c>
      <c r="I28" s="5">
        <v>2764</v>
      </c>
      <c r="J28" s="19">
        <v>4352</v>
      </c>
      <c r="K28" s="5">
        <v>29203</v>
      </c>
      <c r="L28" s="18">
        <v>44474</v>
      </c>
      <c r="M28" s="3"/>
    </row>
    <row r="29" spans="1:13" ht="12.75" customHeight="1">
      <c r="A29" s="58" t="s">
        <v>4</v>
      </c>
      <c r="B29" s="59"/>
      <c r="C29" s="59"/>
      <c r="D29" s="59"/>
      <c r="E29" s="33">
        <v>1489</v>
      </c>
      <c r="F29" s="20">
        <v>1396</v>
      </c>
      <c r="G29" s="11">
        <v>4759</v>
      </c>
      <c r="H29" s="20">
        <v>5759</v>
      </c>
      <c r="I29" s="11">
        <v>124928</v>
      </c>
      <c r="J29" s="20">
        <v>118618</v>
      </c>
      <c r="K29" s="11">
        <v>412272</v>
      </c>
      <c r="L29" s="49">
        <v>470055</v>
      </c>
      <c r="M29" s="3"/>
    </row>
    <row r="30" spans="1:13" ht="12.75">
      <c r="A30" s="60" t="s">
        <v>22</v>
      </c>
      <c r="B30" s="59"/>
      <c r="C30" s="59"/>
      <c r="D30" s="59"/>
      <c r="E30" s="32"/>
      <c r="F30" s="19"/>
      <c r="G30" s="5"/>
      <c r="H30" s="19"/>
      <c r="I30" s="16"/>
      <c r="J30" s="19"/>
      <c r="K30" s="5"/>
      <c r="L30" s="18"/>
      <c r="M30" s="3"/>
    </row>
    <row r="31" spans="1:13" ht="12.75" customHeight="1">
      <c r="A31" s="60" t="s">
        <v>3</v>
      </c>
      <c r="B31" s="59"/>
      <c r="C31" s="59"/>
      <c r="D31" s="59"/>
      <c r="E31" s="32">
        <v>440</v>
      </c>
      <c r="F31" s="19">
        <v>417</v>
      </c>
      <c r="G31" s="5">
        <v>3980</v>
      </c>
      <c r="H31" s="19">
        <v>4032</v>
      </c>
      <c r="I31" s="5">
        <v>35453</v>
      </c>
      <c r="J31" s="19">
        <v>34226</v>
      </c>
      <c r="K31" s="5">
        <v>324864</v>
      </c>
      <c r="L31" s="18">
        <v>330095</v>
      </c>
      <c r="M31" s="3"/>
    </row>
    <row r="32" spans="1:13" ht="12.75" customHeight="1">
      <c r="A32" s="58" t="s">
        <v>23</v>
      </c>
      <c r="B32" s="59"/>
      <c r="C32" s="59"/>
      <c r="D32" s="59"/>
      <c r="E32" s="33">
        <v>355</v>
      </c>
      <c r="F32" s="20">
        <v>375</v>
      </c>
      <c r="G32" s="11">
        <v>5869</v>
      </c>
      <c r="H32" s="20">
        <v>7354</v>
      </c>
      <c r="I32" s="11">
        <v>5102</v>
      </c>
      <c r="J32" s="20">
        <v>5585</v>
      </c>
      <c r="K32" s="11">
        <v>48932</v>
      </c>
      <c r="L32" s="49">
        <v>79623</v>
      </c>
      <c r="M32" s="3"/>
    </row>
    <row r="33" spans="1:13" ht="12.75">
      <c r="A33" s="60" t="s">
        <v>22</v>
      </c>
      <c r="B33" s="59"/>
      <c r="C33" s="59"/>
      <c r="D33" s="59"/>
      <c r="E33" s="31"/>
      <c r="F33" s="19"/>
      <c r="G33" s="5"/>
      <c r="H33" s="19"/>
      <c r="I33" s="16"/>
      <c r="J33" s="19"/>
      <c r="K33" s="5"/>
      <c r="L33" s="18"/>
      <c r="M33" s="3"/>
    </row>
    <row r="34" spans="1:13" ht="12.75">
      <c r="A34" s="60" t="s">
        <v>3</v>
      </c>
      <c r="B34" s="59"/>
      <c r="C34" s="59"/>
      <c r="D34" s="59"/>
      <c r="E34" s="32">
        <v>43</v>
      </c>
      <c r="F34" s="19">
        <v>60</v>
      </c>
      <c r="G34" s="5">
        <v>379</v>
      </c>
      <c r="H34" s="19">
        <v>727</v>
      </c>
      <c r="I34" s="5">
        <v>648</v>
      </c>
      <c r="J34" s="19">
        <v>879</v>
      </c>
      <c r="K34" s="5">
        <v>4833</v>
      </c>
      <c r="L34" s="18">
        <v>9256</v>
      </c>
      <c r="M34" s="3"/>
    </row>
    <row r="35" spans="1:13" ht="12.75">
      <c r="A35" s="58" t="s">
        <v>24</v>
      </c>
      <c r="B35" s="59"/>
      <c r="C35" s="59"/>
      <c r="D35" s="59"/>
      <c r="E35" s="33">
        <v>20256</v>
      </c>
      <c r="F35" s="20">
        <v>20786</v>
      </c>
      <c r="G35" s="11">
        <v>222971</v>
      </c>
      <c r="H35" s="20">
        <v>254858</v>
      </c>
      <c r="I35" s="11">
        <v>33637</v>
      </c>
      <c r="J35" s="20">
        <v>35043</v>
      </c>
      <c r="K35" s="11">
        <v>355527</v>
      </c>
      <c r="L35" s="50">
        <v>410783</v>
      </c>
      <c r="M35" s="3"/>
    </row>
    <row r="36" spans="1:13" ht="12.75">
      <c r="A36" s="60" t="s">
        <v>22</v>
      </c>
      <c r="B36" s="59"/>
      <c r="C36" s="59"/>
      <c r="D36" s="59"/>
      <c r="E36" s="31"/>
      <c r="F36" s="19"/>
      <c r="G36" s="5"/>
      <c r="H36" s="19"/>
      <c r="I36" s="16"/>
      <c r="J36" s="19"/>
      <c r="K36" s="5"/>
      <c r="L36" s="18"/>
      <c r="M36" s="3"/>
    </row>
    <row r="37" spans="1:13" ht="13.5" thickBot="1">
      <c r="A37" s="102" t="s">
        <v>3</v>
      </c>
      <c r="B37" s="103"/>
      <c r="C37" s="103"/>
      <c r="D37" s="103"/>
      <c r="E37" s="34">
        <v>16610</v>
      </c>
      <c r="F37" s="21">
        <v>18708</v>
      </c>
      <c r="G37" s="28">
        <v>213590</v>
      </c>
      <c r="H37" s="21">
        <v>229646</v>
      </c>
      <c r="I37" s="28">
        <v>27959</v>
      </c>
      <c r="J37" s="21">
        <v>32016</v>
      </c>
      <c r="K37" s="28">
        <v>346184</v>
      </c>
      <c r="L37" s="35">
        <v>374730</v>
      </c>
      <c r="M37" s="3"/>
    </row>
    <row r="38" spans="1:13" ht="12.75">
      <c r="A38" s="4"/>
      <c r="B38" s="4"/>
      <c r="C38" s="4"/>
      <c r="D38" s="4"/>
      <c r="E38" s="5"/>
      <c r="F38" s="6"/>
      <c r="G38" s="6"/>
      <c r="H38" s="6"/>
      <c r="I38" s="5"/>
      <c r="J38" s="7"/>
      <c r="K38" s="7"/>
      <c r="L38" s="3"/>
      <c r="M38" s="3"/>
    </row>
    <row r="39" spans="1:13" ht="12.75">
      <c r="A39" s="109" t="s">
        <v>33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</row>
    <row r="40" spans="1:13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</row>
    <row r="41" spans="1:13" ht="12.75">
      <c r="A41" s="107" t="s">
        <v>5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</row>
    <row r="42" spans="1:13" ht="12.75">
      <c r="A42" s="57"/>
      <c r="B42" s="57"/>
      <c r="C42" s="57"/>
      <c r="D42" s="3"/>
      <c r="E42" s="3"/>
      <c r="F42" s="3"/>
      <c r="G42" s="3"/>
      <c r="H42" s="3"/>
      <c r="I42" s="3"/>
      <c r="J42" s="3"/>
      <c r="K42" s="3"/>
      <c r="L42" s="3"/>
      <c r="M42" s="3"/>
    </row>
  </sheetData>
  <mergeCells count="88">
    <mergeCell ref="A39:M40"/>
    <mergeCell ref="A37:D37"/>
    <mergeCell ref="A23:D25"/>
    <mergeCell ref="A27:D27"/>
    <mergeCell ref="A28:D28"/>
    <mergeCell ref="A30:D30"/>
    <mergeCell ref="A14:D14"/>
    <mergeCell ref="E14:F14"/>
    <mergeCell ref="A15:D15"/>
    <mergeCell ref="E15:F15"/>
    <mergeCell ref="A12:D12"/>
    <mergeCell ref="E12:F12"/>
    <mergeCell ref="A13:D13"/>
    <mergeCell ref="E13:F13"/>
    <mergeCell ref="A10:D10"/>
    <mergeCell ref="E10:F10"/>
    <mergeCell ref="A11:D11"/>
    <mergeCell ref="E11:F11"/>
    <mergeCell ref="A8:D8"/>
    <mergeCell ref="E8:F8"/>
    <mergeCell ref="A9:D9"/>
    <mergeCell ref="E9:F9"/>
    <mergeCell ref="A6:D6"/>
    <mergeCell ref="E6:F6"/>
    <mergeCell ref="A7:D7"/>
    <mergeCell ref="E7:F7"/>
    <mergeCell ref="A1:J1"/>
    <mergeCell ref="A3:D5"/>
    <mergeCell ref="E5:F5"/>
    <mergeCell ref="G5:H5"/>
    <mergeCell ref="I5:J5"/>
    <mergeCell ref="E3:L4"/>
    <mergeCell ref="K5:L5"/>
    <mergeCell ref="J2:L2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I11:J11"/>
    <mergeCell ref="I12:J12"/>
    <mergeCell ref="I13:J13"/>
    <mergeCell ref="I6:J6"/>
    <mergeCell ref="I7:J7"/>
    <mergeCell ref="I8:J8"/>
    <mergeCell ref="I9:J9"/>
    <mergeCell ref="K6:L6"/>
    <mergeCell ref="E23:H24"/>
    <mergeCell ref="I23:L24"/>
    <mergeCell ref="I14:J14"/>
    <mergeCell ref="I15:J15"/>
    <mergeCell ref="I16:J16"/>
    <mergeCell ref="I17:J17"/>
    <mergeCell ref="I10:J10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A21:K21"/>
    <mergeCell ref="A16:D16"/>
    <mergeCell ref="E16:F16"/>
    <mergeCell ref="A17:D17"/>
    <mergeCell ref="E17:F17"/>
    <mergeCell ref="A18:J18"/>
    <mergeCell ref="A41:M41"/>
    <mergeCell ref="A42:C42"/>
    <mergeCell ref="A26:D26"/>
    <mergeCell ref="A29:D29"/>
    <mergeCell ref="A32:D32"/>
    <mergeCell ref="A31:D31"/>
    <mergeCell ref="A33:D33"/>
    <mergeCell ref="A34:D34"/>
    <mergeCell ref="A35:D35"/>
    <mergeCell ref="A36:D36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R25" sqref="R25"/>
    </sheetView>
  </sheetViews>
  <sheetFormatPr defaultColWidth="9.140625" defaultRowHeight="12.75"/>
  <cols>
    <col min="1" max="1" width="16.28125" style="0" customWidth="1"/>
  </cols>
  <sheetData>
    <row r="2" spans="1:14" ht="15.75">
      <c r="A2" s="150" t="s">
        <v>45</v>
      </c>
      <c r="B2" s="101"/>
      <c r="C2" s="101"/>
      <c r="D2" s="101"/>
      <c r="E2" s="101"/>
      <c r="F2" s="101"/>
      <c r="G2" s="151"/>
      <c r="H2" s="151"/>
      <c r="I2" s="151"/>
      <c r="J2" s="151"/>
      <c r="K2" s="151"/>
      <c r="L2" s="151"/>
      <c r="M2" s="151"/>
      <c r="N2" s="151"/>
    </row>
    <row r="3" spans="1:14" ht="16.5" thickBot="1">
      <c r="A3" s="10"/>
      <c r="B3" s="10"/>
      <c r="C3" s="3"/>
      <c r="D3" s="3"/>
      <c r="E3" s="3"/>
      <c r="F3" s="11"/>
      <c r="H3" t="s">
        <v>26</v>
      </c>
      <c r="I3" s="156" t="s">
        <v>31</v>
      </c>
      <c r="J3" s="157"/>
      <c r="K3" s="157"/>
      <c r="L3" s="157"/>
      <c r="M3" s="157"/>
      <c r="N3" s="157"/>
    </row>
    <row r="4" spans="1:14" ht="13.5" thickBot="1">
      <c r="A4" s="148"/>
      <c r="B4" s="12">
        <v>2014</v>
      </c>
      <c r="C4" s="152">
        <v>2015</v>
      </c>
      <c r="D4" s="153"/>
      <c r="E4" s="153"/>
      <c r="F4" s="153"/>
      <c r="G4" s="154"/>
      <c r="H4" s="154"/>
      <c r="I4" s="154"/>
      <c r="J4" s="154"/>
      <c r="K4" s="154"/>
      <c r="L4" s="154"/>
      <c r="M4" s="154"/>
      <c r="N4" s="155"/>
    </row>
    <row r="5" spans="1:14" ht="13.5" thickBot="1">
      <c r="A5" s="149"/>
      <c r="B5" s="20" t="s">
        <v>15</v>
      </c>
      <c r="C5" s="20" t="s">
        <v>16</v>
      </c>
      <c r="D5" s="20" t="s">
        <v>17</v>
      </c>
      <c r="E5" s="20" t="s">
        <v>6</v>
      </c>
      <c r="F5" s="20" t="s">
        <v>7</v>
      </c>
      <c r="G5" s="36" t="s">
        <v>8</v>
      </c>
      <c r="H5" s="20" t="s">
        <v>9</v>
      </c>
      <c r="I5" s="20" t="s">
        <v>10</v>
      </c>
      <c r="J5" s="20" t="s">
        <v>11</v>
      </c>
      <c r="K5" s="20" t="s">
        <v>12</v>
      </c>
      <c r="L5" s="33" t="s">
        <v>13</v>
      </c>
      <c r="M5" s="20" t="s">
        <v>14</v>
      </c>
      <c r="N5" s="20" t="s">
        <v>15</v>
      </c>
    </row>
    <row r="6" spans="1:14" ht="12.75">
      <c r="A6" s="39" t="s">
        <v>18</v>
      </c>
      <c r="B6" s="37">
        <v>10735</v>
      </c>
      <c r="C6" s="43">
        <v>5922</v>
      </c>
      <c r="D6" s="37">
        <v>6148</v>
      </c>
      <c r="E6" s="43">
        <v>7349</v>
      </c>
      <c r="F6" s="37">
        <v>11267</v>
      </c>
      <c r="G6" s="43">
        <v>12954</v>
      </c>
      <c r="H6" s="37">
        <v>13905</v>
      </c>
      <c r="I6" s="44">
        <v>12519</v>
      </c>
      <c r="J6" s="37">
        <v>9029</v>
      </c>
      <c r="K6" s="43">
        <v>9274</v>
      </c>
      <c r="L6" s="37">
        <v>9111</v>
      </c>
      <c r="M6" s="43">
        <v>9541</v>
      </c>
      <c r="N6" s="45">
        <v>11832</v>
      </c>
    </row>
    <row r="7" spans="1:14" ht="12.75">
      <c r="A7" s="40" t="s">
        <v>19</v>
      </c>
      <c r="B7" s="16">
        <v>124928</v>
      </c>
      <c r="C7" s="18">
        <v>31291</v>
      </c>
      <c r="D7" s="16">
        <v>25333</v>
      </c>
      <c r="E7" s="18">
        <v>30024</v>
      </c>
      <c r="F7" s="16">
        <v>36871</v>
      </c>
      <c r="G7" s="18">
        <v>30324</v>
      </c>
      <c r="H7" s="16">
        <v>30479</v>
      </c>
      <c r="I7" s="46">
        <v>33992</v>
      </c>
      <c r="J7" s="16">
        <v>35452</v>
      </c>
      <c r="K7" s="18">
        <v>36255</v>
      </c>
      <c r="L7" s="16">
        <v>32188</v>
      </c>
      <c r="M7" s="18">
        <v>29228</v>
      </c>
      <c r="N7" s="25">
        <v>118618</v>
      </c>
    </row>
    <row r="8" spans="1:14" ht="15" customHeight="1">
      <c r="A8" s="41" t="s">
        <v>21</v>
      </c>
      <c r="B8" s="16">
        <v>5102</v>
      </c>
      <c r="C8" s="18">
        <v>1204</v>
      </c>
      <c r="D8" s="16">
        <v>1378</v>
      </c>
      <c r="E8" s="18">
        <v>6168</v>
      </c>
      <c r="F8" s="16">
        <v>25781</v>
      </c>
      <c r="G8" s="18">
        <v>8923</v>
      </c>
      <c r="H8" s="16">
        <v>4778</v>
      </c>
      <c r="I8" s="46">
        <v>5348</v>
      </c>
      <c r="J8" s="16">
        <v>4809</v>
      </c>
      <c r="K8" s="18">
        <v>6293</v>
      </c>
      <c r="L8" s="16">
        <v>5430</v>
      </c>
      <c r="M8" s="18">
        <v>4486</v>
      </c>
      <c r="N8" s="25">
        <v>5585</v>
      </c>
    </row>
    <row r="9" spans="1:14" ht="13.5" thickBot="1">
      <c r="A9" s="42" t="s">
        <v>20</v>
      </c>
      <c r="B9" s="38">
        <v>33637</v>
      </c>
      <c r="C9" s="35">
        <v>32945</v>
      </c>
      <c r="D9" s="38">
        <v>27807</v>
      </c>
      <c r="E9" s="35">
        <v>31073</v>
      </c>
      <c r="F9" s="38">
        <v>33213</v>
      </c>
      <c r="G9" s="35">
        <v>33661</v>
      </c>
      <c r="H9" s="38">
        <v>34685</v>
      </c>
      <c r="I9" s="47">
        <v>38528</v>
      </c>
      <c r="J9" s="38">
        <v>33791</v>
      </c>
      <c r="K9" s="35">
        <v>37725</v>
      </c>
      <c r="L9" s="38">
        <v>36970</v>
      </c>
      <c r="M9" s="35">
        <v>35342</v>
      </c>
      <c r="N9" s="29">
        <v>35043</v>
      </c>
    </row>
  </sheetData>
  <mergeCells count="4">
    <mergeCell ref="A4:A5"/>
    <mergeCell ref="A2:N2"/>
    <mergeCell ref="C4:N4"/>
    <mergeCell ref="I3:N3"/>
  </mergeCells>
  <printOptions/>
  <pageMargins left="0.75" right="0.75" top="1" bottom="1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ASSECO</dc:creator>
  <cp:keywords/>
  <dc:description/>
  <cp:lastModifiedBy>t</cp:lastModifiedBy>
  <cp:lastPrinted>2016-02-08T09:46:43Z</cp:lastPrinted>
  <dcterms:created xsi:type="dcterms:W3CDTF">2016-01-29T08:00:10Z</dcterms:created>
  <dcterms:modified xsi:type="dcterms:W3CDTF">2016-02-08T09:46:45Z</dcterms:modified>
  <cp:category/>
  <cp:version/>
  <cp:contentType/>
  <cp:contentStatus/>
</cp:coreProperties>
</file>